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<sst xmlns="http://schemas.openxmlformats.org/spreadsheetml/2006/main" count="477" uniqueCount="189">
  <si>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</si>
  <si>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</si>
  <si>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</si>
  <si>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</si>
  <si>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</si>
  <si>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</si>
  <si>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</si>
  <si>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</si>
  <si>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</si>
  <si>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</si>
  <si>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</si>
  <si>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</si>
  <si>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</si>
  <si>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</si>
  <si>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</si>
  <si>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</si>
  <si>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</si>
  <si>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Первый интернет-турнир «Мудрый король» (до 13 лет)</t>
  </si>
  <si>
    <t>РФ</t>
  </si>
  <si>
    <t>Волгоград</t>
  </si>
  <si>
    <t>м</t>
  </si>
  <si>
    <t>ж</t>
  </si>
  <si>
    <t xml:space="preserve">Орлов </t>
  </si>
  <si>
    <t>Потап</t>
  </si>
  <si>
    <t>Ростов-на Дону</t>
  </si>
  <si>
    <t xml:space="preserve">Путинцева </t>
  </si>
  <si>
    <t>Марина</t>
  </si>
  <si>
    <t>Москва</t>
  </si>
  <si>
    <t xml:space="preserve">Комягин </t>
  </si>
  <si>
    <t>Александр</t>
  </si>
  <si>
    <t>С.Петербург</t>
  </si>
  <si>
    <t xml:space="preserve">Ушаков </t>
  </si>
  <si>
    <t>Никита</t>
  </si>
  <si>
    <t>Картузов</t>
  </si>
  <si>
    <t>Максим</t>
  </si>
  <si>
    <t>Чебоксары</t>
  </si>
  <si>
    <t>Константин</t>
  </si>
  <si>
    <t>С.-Петербург</t>
  </si>
  <si>
    <t xml:space="preserve">Биркин </t>
  </si>
  <si>
    <t>Новосибирск</t>
  </si>
  <si>
    <t>Кулагин</t>
  </si>
  <si>
    <t>Дмитрий</t>
  </si>
  <si>
    <t>Дубна</t>
  </si>
  <si>
    <t>Другова</t>
  </si>
  <si>
    <t>Кира</t>
  </si>
  <si>
    <t>Быковский</t>
  </si>
  <si>
    <t>Михаил</t>
  </si>
  <si>
    <t>Дмитриев</t>
  </si>
  <si>
    <t>Андрей</t>
  </si>
  <si>
    <t>Казань</t>
  </si>
  <si>
    <t>Степанова</t>
  </si>
  <si>
    <t>Маргарита</t>
  </si>
  <si>
    <t>Елисеев</t>
  </si>
  <si>
    <t>Алексей</t>
  </si>
  <si>
    <t>Стукалов</t>
  </si>
  <si>
    <t>Вячеслав</t>
  </si>
  <si>
    <t>Костин</t>
  </si>
  <si>
    <t>Виталий</t>
  </si>
  <si>
    <t>Курск</t>
  </si>
  <si>
    <t>Руденко</t>
  </si>
  <si>
    <t>Тарас</t>
  </si>
  <si>
    <t>Украина</t>
  </si>
  <si>
    <t>Полтава</t>
  </si>
  <si>
    <t>Смирнов</t>
  </si>
  <si>
    <t>Антипов</t>
  </si>
  <si>
    <t>Арсений</t>
  </si>
  <si>
    <t>Ниязов</t>
  </si>
  <si>
    <t>Сидорова</t>
  </si>
  <si>
    <t>Яна</t>
  </si>
  <si>
    <t>Артемов</t>
  </si>
  <si>
    <t>Виктор</t>
  </si>
  <si>
    <t>Карпов</t>
  </si>
  <si>
    <t>Гончаренко</t>
  </si>
  <si>
    <t>Анна</t>
  </si>
  <si>
    <t>Краснодар</t>
  </si>
  <si>
    <t>Жиделев</t>
  </si>
  <si>
    <t>Николай</t>
  </si>
  <si>
    <t>Пермь</t>
  </si>
  <si>
    <t>Закревский</t>
  </si>
  <si>
    <t>Юрий</t>
  </si>
  <si>
    <t>Рябцев</t>
  </si>
  <si>
    <t>Владимир</t>
  </si>
  <si>
    <t>Белышева</t>
  </si>
  <si>
    <t>Вера</t>
  </si>
  <si>
    <t>Рахманов</t>
  </si>
  <si>
    <t>Георгий</t>
  </si>
  <si>
    <t>Егор</t>
  </si>
  <si>
    <t xml:space="preserve">Преображенская </t>
  </si>
  <si>
    <t>Диана</t>
  </si>
  <si>
    <t>Леонид</t>
  </si>
  <si>
    <t>Володин</t>
  </si>
  <si>
    <t>Глеб</t>
  </si>
  <si>
    <t>Петергоф</t>
  </si>
  <si>
    <t>Ваничев</t>
  </si>
  <si>
    <t>Тамара</t>
  </si>
  <si>
    <t>Ероскин</t>
  </si>
  <si>
    <t>Самара</t>
  </si>
  <si>
    <t>Дружинин</t>
  </si>
  <si>
    <t>Владислав</t>
  </si>
  <si>
    <t>Псков</t>
  </si>
  <si>
    <t>Глазов</t>
  </si>
  <si>
    <t>Стародумов</t>
  </si>
  <si>
    <t>Савелий</t>
  </si>
  <si>
    <t>Кукель</t>
  </si>
  <si>
    <t>Антонина</t>
  </si>
  <si>
    <t>Ткачев</t>
  </si>
  <si>
    <t>Тимофей</t>
  </si>
  <si>
    <t>М</t>
  </si>
  <si>
    <t>Балабанова</t>
  </si>
  <si>
    <t>Алина</t>
  </si>
  <si>
    <t>Абдулов</t>
  </si>
  <si>
    <t>Викуловский</t>
  </si>
  <si>
    <t>Яков</t>
  </si>
  <si>
    <t>Миллер</t>
  </si>
  <si>
    <t>Милада</t>
  </si>
  <si>
    <t>Ленинградская обл.</t>
  </si>
  <si>
    <t>Мостовиков</t>
  </si>
  <si>
    <t>Валенто</t>
  </si>
  <si>
    <t>Морозкин</t>
  </si>
  <si>
    <t>Кирилл</t>
  </si>
  <si>
    <t>Мурманск</t>
  </si>
  <si>
    <t>Вышинская</t>
  </si>
  <si>
    <t>Мартиросян</t>
  </si>
  <si>
    <t>Ева</t>
  </si>
  <si>
    <t>Азимов</t>
  </si>
  <si>
    <t>Лука</t>
  </si>
  <si>
    <t>Тольятти</t>
  </si>
  <si>
    <t>Савицкий</t>
  </si>
  <si>
    <t>Вадим</t>
  </si>
  <si>
    <t>Чачин</t>
  </si>
  <si>
    <t>Полковникян</t>
  </si>
  <si>
    <t>Артем</t>
  </si>
  <si>
    <t>Богатырев</t>
  </si>
  <si>
    <t>Сергей</t>
  </si>
  <si>
    <t>Баженова</t>
  </si>
  <si>
    <t>Валерия</t>
  </si>
  <si>
    <t>Воткинск</t>
  </si>
  <si>
    <t>Махненко</t>
  </si>
  <si>
    <t>Волгоградская обл.</t>
  </si>
  <si>
    <t>Макаров</t>
  </si>
  <si>
    <t>Петр</t>
  </si>
  <si>
    <t>Мошков</t>
  </si>
  <si>
    <t>Волосов</t>
  </si>
  <si>
    <t>Гордей</t>
  </si>
  <si>
    <t>Кочетков</t>
  </si>
  <si>
    <t>Хмелева</t>
  </si>
  <si>
    <t>Цаплин</t>
  </si>
  <si>
    <t>Олег</t>
  </si>
  <si>
    <t>Нижневартовск</t>
  </si>
  <si>
    <t>Алиса</t>
  </si>
  <si>
    <t>Петий</t>
  </si>
  <si>
    <t>Илья</t>
  </si>
  <si>
    <t>Чепель-Малая</t>
  </si>
  <si>
    <t>Михайлов</t>
  </si>
  <si>
    <t>Аркадий</t>
  </si>
  <si>
    <t>Андреев</t>
  </si>
  <si>
    <t>Чеговцов</t>
  </si>
  <si>
    <t xml:space="preserve">Маука </t>
  </si>
  <si>
    <t>Artem</t>
  </si>
  <si>
    <t>Кириллов</t>
  </si>
  <si>
    <t>Низамов</t>
  </si>
  <si>
    <t>Амирхах</t>
  </si>
  <si>
    <t>Филиппова</t>
  </si>
  <si>
    <t>Варвара</t>
  </si>
  <si>
    <t>Герасимова</t>
  </si>
  <si>
    <t>Конюхов</t>
  </si>
  <si>
    <t>Иван</t>
  </si>
  <si>
    <t>Хмелев</t>
  </si>
  <si>
    <t>Гришин</t>
  </si>
  <si>
    <t>Ярослав</t>
  </si>
  <si>
    <t>Вельц</t>
  </si>
  <si>
    <t>Ульяна</t>
  </si>
  <si>
    <t>Федоров</t>
  </si>
  <si>
    <t>Чувашия</t>
  </si>
  <si>
    <t>Исаев</t>
  </si>
  <si>
    <t>Тургул</t>
  </si>
  <si>
    <t>Филиппов</t>
  </si>
  <si>
    <t>Силкин</t>
  </si>
  <si>
    <t>Влад</t>
  </si>
  <si>
    <t>Ефремов</t>
  </si>
  <si>
    <t>Федорова</t>
  </si>
  <si>
    <t>Сигалиев</t>
  </si>
  <si>
    <t>Раннева</t>
  </si>
  <si>
    <t>Ситников</t>
  </si>
  <si>
    <t>26…27</t>
  </si>
  <si>
    <t>34…38</t>
  </si>
  <si>
    <t>44…45</t>
  </si>
  <si>
    <t>46…64</t>
  </si>
  <si>
    <t>15…20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</si>
</sst>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2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"/>
  <sheetViews>
    <sheetView tabSelected="1" zoomScale="87" zoomScaleNormal="87" zoomScalePageLayoutView="0" workbookViewId="0" topLeftCell="A1">
      <pane ySplit="4" topLeftCell="BM5" activePane="bottomLeft" state="frozen"/>
      <selection pane="topLeft" activeCell="A1" sqref="A1"/>
      <selection pane="bottomLeft" activeCell="C59" sqref="C59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9" t="s">
        <v>17</v>
      </c>
    </row>
    <row r="2" ht="13.5" thickBot="1"/>
    <row r="3" spans="1:30" ht="12.75">
      <c r="A3" s="36" t="s">
        <v>0</v>
      </c>
      <c r="B3" s="38" t="s">
        <v>1</v>
      </c>
      <c r="C3" s="40" t="s">
        <v>2</v>
      </c>
      <c r="D3" s="40" t="s">
        <v>3</v>
      </c>
      <c r="E3" s="31" t="s">
        <v>4</v>
      </c>
      <c r="F3" s="33" t="s">
        <v>5</v>
      </c>
      <c r="G3" s="34"/>
      <c r="H3" s="34"/>
      <c r="I3" s="34"/>
      <c r="J3" s="34"/>
      <c r="K3" s="34"/>
      <c r="L3" s="35"/>
      <c r="M3" s="33" t="s">
        <v>13</v>
      </c>
      <c r="N3" s="34"/>
      <c r="O3" s="34"/>
      <c r="P3" s="34"/>
      <c r="Q3" s="34"/>
      <c r="R3" s="34"/>
      <c r="S3" s="35"/>
      <c r="T3" s="33" t="s">
        <v>14</v>
      </c>
      <c r="U3" s="34"/>
      <c r="V3" s="34"/>
      <c r="W3" s="34"/>
      <c r="X3" s="34"/>
      <c r="Y3" s="34"/>
      <c r="Z3" s="35"/>
      <c r="AA3" s="27" t="s">
        <v>16</v>
      </c>
      <c r="AB3" s="28"/>
      <c r="AC3" s="29" t="s">
        <v>15</v>
      </c>
      <c r="AD3" s="1"/>
    </row>
    <row r="4" spans="1:30" ht="13.5" thickBot="1">
      <c r="A4" s="37"/>
      <c r="B4" s="39"/>
      <c r="C4" s="41"/>
      <c r="D4" s="41"/>
      <c r="E4" s="32"/>
      <c r="F4" s="18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20" t="s">
        <v>11</v>
      </c>
      <c r="L4" s="10" t="s">
        <v>12</v>
      </c>
      <c r="M4" s="18" t="s">
        <v>6</v>
      </c>
      <c r="N4" s="19" t="s">
        <v>7</v>
      </c>
      <c r="O4" s="19" t="s">
        <v>8</v>
      </c>
      <c r="P4" s="19" t="s">
        <v>9</v>
      </c>
      <c r="Q4" s="19" t="s">
        <v>10</v>
      </c>
      <c r="R4" s="20" t="s">
        <v>11</v>
      </c>
      <c r="S4" s="10" t="s">
        <v>12</v>
      </c>
      <c r="T4" s="18" t="s">
        <v>6</v>
      </c>
      <c r="U4" s="19" t="s">
        <v>7</v>
      </c>
      <c r="V4" s="19" t="s">
        <v>8</v>
      </c>
      <c r="W4" s="19" t="s">
        <v>9</v>
      </c>
      <c r="X4" s="19" t="s">
        <v>10</v>
      </c>
      <c r="Y4" s="20" t="s">
        <v>11</v>
      </c>
      <c r="Z4" s="10" t="s">
        <v>12</v>
      </c>
      <c r="AA4" s="11" t="s">
        <v>11</v>
      </c>
      <c r="AB4" s="12" t="s">
        <v>12</v>
      </c>
      <c r="AC4" s="30"/>
      <c r="AD4" s="1"/>
    </row>
    <row r="5" spans="1:30" ht="15.75">
      <c r="A5" s="21" t="s">
        <v>22</v>
      </c>
      <c r="B5" s="22" t="s">
        <v>23</v>
      </c>
      <c r="C5" s="13" t="s">
        <v>18</v>
      </c>
      <c r="D5" s="22" t="s">
        <v>24</v>
      </c>
      <c r="E5" s="26" t="s">
        <v>20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6">
        <f aca="true" t="shared" si="0" ref="L5:L36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6">
        <f aca="true" t="shared" si="1" ref="S5:S36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6">
        <f aca="true" t="shared" si="2" ref="Z5:Z36">T5+U5+V5+W5+X5</f>
        <v>22</v>
      </c>
      <c r="AA5" s="7">
        <f aca="true" t="shared" si="3" ref="AA5:AA36">K5+R5+Y5</f>
        <v>149</v>
      </c>
      <c r="AB5" s="6">
        <f aca="true" t="shared" si="4" ref="AB5:AB36">L5+S5+Z5</f>
        <v>71</v>
      </c>
      <c r="AC5" s="42">
        <v>1</v>
      </c>
      <c r="AD5" s="1"/>
    </row>
    <row r="6" spans="1:30" ht="15.75">
      <c r="A6" s="23" t="s">
        <v>168</v>
      </c>
      <c r="B6" s="24" t="s">
        <v>169</v>
      </c>
      <c r="C6" s="13" t="s">
        <v>18</v>
      </c>
      <c r="D6" s="24" t="s">
        <v>35</v>
      </c>
      <c r="E6" s="25" t="s">
        <v>20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6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6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6">
        <f t="shared" si="2"/>
        <v>22</v>
      </c>
      <c r="AA6" s="7">
        <f t="shared" si="3"/>
        <v>98</v>
      </c>
      <c r="AB6" s="6">
        <f t="shared" si="4"/>
        <v>69.5</v>
      </c>
      <c r="AC6" s="42">
        <v>2</v>
      </c>
      <c r="AD6" s="1"/>
    </row>
    <row r="7" spans="1:30" ht="15.75">
      <c r="A7" s="23" t="s">
        <v>31</v>
      </c>
      <c r="B7" s="24" t="s">
        <v>32</v>
      </c>
      <c r="C7" s="24" t="s">
        <v>18</v>
      </c>
      <c r="D7" s="24" t="s">
        <v>27</v>
      </c>
      <c r="E7" s="25" t="s">
        <v>20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6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6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6">
        <f t="shared" si="2"/>
        <v>23</v>
      </c>
      <c r="AA7" s="7">
        <f t="shared" si="3"/>
        <v>124</v>
      </c>
      <c r="AB7" s="6">
        <f t="shared" si="4"/>
        <v>68</v>
      </c>
      <c r="AC7" s="42">
        <v>3</v>
      </c>
      <c r="AD7" s="1"/>
    </row>
    <row r="8" spans="1:30" ht="12.75">
      <c r="A8" s="23" t="s">
        <v>130</v>
      </c>
      <c r="B8" s="24" t="s">
        <v>131</v>
      </c>
      <c r="C8" s="24" t="s">
        <v>18</v>
      </c>
      <c r="D8" s="24" t="s">
        <v>24</v>
      </c>
      <c r="E8" s="25" t="s">
        <v>20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6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6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6">
        <f t="shared" si="2"/>
        <v>16</v>
      </c>
      <c r="AA8" s="7">
        <f t="shared" si="3"/>
        <v>120</v>
      </c>
      <c r="AB8" s="6">
        <f t="shared" si="4"/>
        <v>62.5</v>
      </c>
      <c r="AC8" s="8">
        <v>4</v>
      </c>
      <c r="AD8" s="1"/>
    </row>
    <row r="9" spans="1:30" ht="12.75">
      <c r="A9" s="23" t="s">
        <v>157</v>
      </c>
      <c r="B9" s="24" t="s">
        <v>158</v>
      </c>
      <c r="C9" s="24" t="s">
        <v>61</v>
      </c>
      <c r="D9" s="24" t="s">
        <v>62</v>
      </c>
      <c r="E9" s="25" t="s">
        <v>20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6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6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6">
        <f t="shared" si="2"/>
        <v>18</v>
      </c>
      <c r="AA9" s="7">
        <f t="shared" si="3"/>
        <v>175</v>
      </c>
      <c r="AB9" s="6">
        <f t="shared" si="4"/>
        <v>62</v>
      </c>
      <c r="AC9" s="8">
        <v>5</v>
      </c>
      <c r="AD9" s="1"/>
    </row>
    <row r="10" spans="1:30" ht="12.75">
      <c r="A10" s="23" t="s">
        <v>141</v>
      </c>
      <c r="B10" s="24" t="s">
        <v>29</v>
      </c>
      <c r="C10" s="24" t="s">
        <v>18</v>
      </c>
      <c r="D10" s="24" t="s">
        <v>138</v>
      </c>
      <c r="E10" s="25" t="s">
        <v>20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6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6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6">
        <f t="shared" si="2"/>
        <v>14</v>
      </c>
      <c r="AA10" s="7">
        <f t="shared" si="3"/>
        <v>156</v>
      </c>
      <c r="AB10" s="6">
        <f t="shared" si="4"/>
        <v>61.5</v>
      </c>
      <c r="AC10" s="8">
        <v>6</v>
      </c>
      <c r="AD10" s="1"/>
    </row>
    <row r="11" spans="1:30" ht="12.75">
      <c r="A11" s="23" t="s">
        <v>33</v>
      </c>
      <c r="B11" s="24" t="s">
        <v>34</v>
      </c>
      <c r="C11" s="24" t="s">
        <v>18</v>
      </c>
      <c r="D11" s="24" t="s">
        <v>35</v>
      </c>
      <c r="E11" s="25" t="s">
        <v>20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6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6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6">
        <f t="shared" si="2"/>
        <v>14</v>
      </c>
      <c r="AA11" s="7">
        <f t="shared" si="3"/>
        <v>85</v>
      </c>
      <c r="AB11" s="6">
        <f t="shared" si="4"/>
        <v>59</v>
      </c>
      <c r="AC11" s="8">
        <v>7</v>
      </c>
      <c r="AD11" s="1"/>
    </row>
    <row r="12" spans="1:30" ht="12.75">
      <c r="A12" s="23" t="s">
        <v>63</v>
      </c>
      <c r="B12" s="24" t="s">
        <v>41</v>
      </c>
      <c r="C12" s="24" t="s">
        <v>18</v>
      </c>
      <c r="D12" s="24" t="s">
        <v>35</v>
      </c>
      <c r="E12" s="25" t="s">
        <v>20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6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6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6">
        <f t="shared" si="2"/>
        <v>14</v>
      </c>
      <c r="AA12" s="7">
        <f t="shared" si="3"/>
        <v>89</v>
      </c>
      <c r="AB12" s="6">
        <f t="shared" si="4"/>
        <v>59</v>
      </c>
      <c r="AC12" s="8">
        <v>8</v>
      </c>
      <c r="AD12" s="1"/>
    </row>
    <row r="13" spans="1:30" ht="12.75">
      <c r="A13" s="23" t="s">
        <v>64</v>
      </c>
      <c r="B13" s="24" t="s">
        <v>65</v>
      </c>
      <c r="C13" s="24" t="s">
        <v>18</v>
      </c>
      <c r="D13" s="24" t="s">
        <v>49</v>
      </c>
      <c r="E13" s="25" t="s">
        <v>20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6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6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6">
        <f t="shared" si="2"/>
        <v>10</v>
      </c>
      <c r="AA13" s="7">
        <f t="shared" si="3"/>
        <v>164</v>
      </c>
      <c r="AB13" s="6">
        <f t="shared" si="4"/>
        <v>55</v>
      </c>
      <c r="AC13" s="8">
        <v>9</v>
      </c>
      <c r="AD13" s="1"/>
    </row>
    <row r="14" spans="1:30" ht="12.75">
      <c r="A14" s="23" t="s">
        <v>146</v>
      </c>
      <c r="B14" s="24" t="s">
        <v>147</v>
      </c>
      <c r="C14" s="24" t="s">
        <v>18</v>
      </c>
      <c r="D14" s="24" t="s">
        <v>148</v>
      </c>
      <c r="E14" s="25" t="s">
        <v>20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6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6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6">
        <f t="shared" si="2"/>
        <v>15</v>
      </c>
      <c r="AA14" s="7">
        <f t="shared" si="3"/>
        <v>166</v>
      </c>
      <c r="AB14" s="6">
        <f t="shared" si="4"/>
        <v>55</v>
      </c>
      <c r="AC14" s="8">
        <v>10</v>
      </c>
      <c r="AD14" s="1"/>
    </row>
    <row r="15" spans="1:30" ht="12.75">
      <c r="A15" s="23" t="s">
        <v>59</v>
      </c>
      <c r="B15" s="24" t="s">
        <v>60</v>
      </c>
      <c r="C15" s="24" t="s">
        <v>61</v>
      </c>
      <c r="D15" s="24" t="s">
        <v>62</v>
      </c>
      <c r="E15" s="25" t="s">
        <v>20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6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6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6">
        <f t="shared" si="2"/>
        <v>15</v>
      </c>
      <c r="AA15" s="7">
        <f t="shared" si="3"/>
        <v>144</v>
      </c>
      <c r="AB15" s="6">
        <f t="shared" si="4"/>
        <v>54</v>
      </c>
      <c r="AC15" s="8">
        <v>11</v>
      </c>
      <c r="AD15" s="1"/>
    </row>
    <row r="16" spans="1:30" ht="12.75">
      <c r="A16" s="23" t="s">
        <v>38</v>
      </c>
      <c r="B16" s="24" t="s">
        <v>32</v>
      </c>
      <c r="C16" s="24" t="s">
        <v>18</v>
      </c>
      <c r="D16" s="24" t="s">
        <v>39</v>
      </c>
      <c r="E16" s="25" t="s">
        <v>20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6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6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6">
        <f t="shared" si="2"/>
        <v>17</v>
      </c>
      <c r="AA16" s="7">
        <f t="shared" si="3"/>
        <v>47</v>
      </c>
      <c r="AB16" s="6">
        <f t="shared" si="4"/>
        <v>51</v>
      </c>
      <c r="AC16" s="8">
        <v>12</v>
      </c>
      <c r="AD16" s="1"/>
    </row>
    <row r="17" spans="1:30" ht="12.75">
      <c r="A17" s="23" t="s">
        <v>144</v>
      </c>
      <c r="B17" s="24" t="s">
        <v>32</v>
      </c>
      <c r="C17" s="24" t="s">
        <v>18</v>
      </c>
      <c r="D17" s="24" t="s">
        <v>77</v>
      </c>
      <c r="E17" s="25" t="s">
        <v>20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6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6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6">
        <f t="shared" si="2"/>
        <v>15</v>
      </c>
      <c r="AA17" s="7">
        <f t="shared" si="3"/>
        <v>128</v>
      </c>
      <c r="AB17" s="6">
        <f t="shared" si="4"/>
        <v>45.5</v>
      </c>
      <c r="AC17" s="8">
        <v>13</v>
      </c>
      <c r="AD17" s="1"/>
    </row>
    <row r="18" spans="1:30" ht="12.75">
      <c r="A18" s="23" t="s">
        <v>172</v>
      </c>
      <c r="B18" s="24" t="s">
        <v>53</v>
      </c>
      <c r="C18" s="24" t="s">
        <v>18</v>
      </c>
      <c r="D18" s="24" t="s">
        <v>173</v>
      </c>
      <c r="E18" s="25" t="s">
        <v>20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6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6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6">
        <f t="shared" si="2"/>
        <v>4</v>
      </c>
      <c r="AA18" s="7">
        <f t="shared" si="3"/>
        <v>154</v>
      </c>
      <c r="AB18" s="6">
        <f t="shared" si="4"/>
        <v>40</v>
      </c>
      <c r="AC18" s="8">
        <v>14</v>
      </c>
      <c r="AD18" s="1"/>
    </row>
    <row r="19" spans="1:30" ht="12.75">
      <c r="A19" s="23" t="s">
        <v>124</v>
      </c>
      <c r="B19" s="24" t="s">
        <v>125</v>
      </c>
      <c r="C19" s="24" t="s">
        <v>18</v>
      </c>
      <c r="D19" s="24" t="s">
        <v>126</v>
      </c>
      <c r="E19" s="25" t="s">
        <v>20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6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6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6">
        <f t="shared" si="2"/>
        <v>17</v>
      </c>
      <c r="AA19" s="7">
        <f t="shared" si="3"/>
        <v>175</v>
      </c>
      <c r="AB19" s="6">
        <f t="shared" si="4"/>
        <v>37</v>
      </c>
      <c r="AC19" s="8">
        <v>15</v>
      </c>
      <c r="AD19" s="1"/>
    </row>
    <row r="20" spans="1:30" ht="12.75">
      <c r="A20" s="23" t="s">
        <v>84</v>
      </c>
      <c r="B20" s="24" t="s">
        <v>85</v>
      </c>
      <c r="C20" s="24" t="s">
        <v>18</v>
      </c>
      <c r="D20" s="24" t="s">
        <v>37</v>
      </c>
      <c r="E20" s="25" t="s">
        <v>20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6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6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6">
        <f t="shared" si="2"/>
        <v>8</v>
      </c>
      <c r="AA20" s="7">
        <f t="shared" si="3"/>
        <v>108</v>
      </c>
      <c r="AB20" s="6">
        <f t="shared" si="4"/>
        <v>35</v>
      </c>
      <c r="AC20" s="8">
        <v>16</v>
      </c>
      <c r="AD20" s="1"/>
    </row>
    <row r="21" spans="1:30" ht="12.75">
      <c r="A21" s="23" t="s">
        <v>97</v>
      </c>
      <c r="B21" s="24" t="s">
        <v>98</v>
      </c>
      <c r="C21" s="24" t="s">
        <v>18</v>
      </c>
      <c r="D21" s="24" t="s">
        <v>99</v>
      </c>
      <c r="E21" s="25" t="s">
        <v>20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6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6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6">
        <f t="shared" si="2"/>
        <v>6</v>
      </c>
      <c r="AA21" s="7">
        <f t="shared" si="3"/>
        <v>155</v>
      </c>
      <c r="AB21" s="6">
        <f t="shared" si="4"/>
        <v>31</v>
      </c>
      <c r="AC21" s="8">
        <v>17</v>
      </c>
      <c r="AD21" s="1"/>
    </row>
    <row r="22" spans="1:30" ht="12.75">
      <c r="A22" s="23" t="s">
        <v>78</v>
      </c>
      <c r="B22" s="24" t="s">
        <v>79</v>
      </c>
      <c r="C22" s="24" t="s">
        <v>18</v>
      </c>
      <c r="D22" s="24" t="s">
        <v>37</v>
      </c>
      <c r="E22" s="25" t="s">
        <v>20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6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6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6">
        <f>T22+U22+V22+W22+X22</f>
        <v>5</v>
      </c>
      <c r="AA22" s="7">
        <f>K22+R22+Y22</f>
        <v>151</v>
      </c>
      <c r="AB22" s="6">
        <f>L22+S22+Z22</f>
        <v>30</v>
      </c>
      <c r="AC22" s="8">
        <v>18</v>
      </c>
      <c r="AD22" s="1"/>
    </row>
    <row r="23" spans="1:30" ht="12.75">
      <c r="A23" s="23" t="s">
        <v>28</v>
      </c>
      <c r="B23" s="24" t="s">
        <v>29</v>
      </c>
      <c r="C23" s="24" t="s">
        <v>18</v>
      </c>
      <c r="D23" s="24" t="s">
        <v>30</v>
      </c>
      <c r="E23" s="25" t="s">
        <v>20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6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6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6">
        <f>T23+U23+V23+W23+X23</f>
        <v>2</v>
      </c>
      <c r="AA23" s="7">
        <f>K23+R23+Y23</f>
        <v>163</v>
      </c>
      <c r="AB23" s="6">
        <f>L23+S23+Z23</f>
        <v>30</v>
      </c>
      <c r="AC23" s="8">
        <v>19</v>
      </c>
      <c r="AD23" s="1"/>
    </row>
    <row r="24" spans="1:30" ht="12.75">
      <c r="A24" s="23" t="s">
        <v>160</v>
      </c>
      <c r="B24" s="24" t="s">
        <v>161</v>
      </c>
      <c r="C24" s="24" t="s">
        <v>18</v>
      </c>
      <c r="D24" s="24" t="s">
        <v>49</v>
      </c>
      <c r="E24" s="25" t="s">
        <v>20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6">
        <f t="shared" si="0"/>
        <v>20</v>
      </c>
      <c r="M24" s="3"/>
      <c r="N24" s="2"/>
      <c r="O24" s="2"/>
      <c r="P24" s="2"/>
      <c r="Q24" s="2"/>
      <c r="R24" s="2">
        <v>60</v>
      </c>
      <c r="S24" s="6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6">
        <f t="shared" si="2"/>
        <v>4</v>
      </c>
      <c r="AA24" s="7">
        <f t="shared" si="3"/>
        <v>159</v>
      </c>
      <c r="AB24" s="6">
        <f t="shared" si="4"/>
        <v>24</v>
      </c>
      <c r="AC24" s="8">
        <v>20</v>
      </c>
      <c r="AD24" s="1"/>
    </row>
    <row r="25" spans="1:30" ht="12.75">
      <c r="A25" s="23" t="s">
        <v>167</v>
      </c>
      <c r="B25" s="24" t="s">
        <v>131</v>
      </c>
      <c r="C25" s="24" t="s">
        <v>18</v>
      </c>
      <c r="D25" s="24" t="s">
        <v>35</v>
      </c>
      <c r="E25" s="25" t="s">
        <v>20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6">
        <f t="shared" si="0"/>
        <v>20</v>
      </c>
      <c r="M25" s="3"/>
      <c r="N25" s="2"/>
      <c r="O25" s="2"/>
      <c r="P25" s="2"/>
      <c r="Q25" s="2"/>
      <c r="R25" s="2">
        <v>60</v>
      </c>
      <c r="S25" s="6">
        <f t="shared" si="1"/>
        <v>0</v>
      </c>
      <c r="T25" s="3"/>
      <c r="U25" s="2"/>
      <c r="V25" s="2"/>
      <c r="W25" s="2"/>
      <c r="X25" s="2"/>
      <c r="Y25" s="2">
        <v>90</v>
      </c>
      <c r="Z25" s="6">
        <f t="shared" si="2"/>
        <v>0</v>
      </c>
      <c r="AA25" s="7">
        <f t="shared" si="3"/>
        <v>175</v>
      </c>
      <c r="AB25" s="6">
        <f t="shared" si="4"/>
        <v>20</v>
      </c>
      <c r="AC25" s="8">
        <v>21</v>
      </c>
      <c r="AD25" s="1"/>
    </row>
    <row r="26" spans="1:30" ht="12.75">
      <c r="A26" s="23" t="s">
        <v>142</v>
      </c>
      <c r="B26" s="24" t="s">
        <v>143</v>
      </c>
      <c r="C26" s="24" t="s">
        <v>18</v>
      </c>
      <c r="D26" s="24" t="s">
        <v>24</v>
      </c>
      <c r="E26" s="25" t="s">
        <v>20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6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6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6">
        <f t="shared" si="2"/>
        <v>2</v>
      </c>
      <c r="AA26" s="7">
        <f t="shared" si="3"/>
        <v>168</v>
      </c>
      <c r="AB26" s="6">
        <f t="shared" si="4"/>
        <v>15</v>
      </c>
      <c r="AC26" s="8">
        <v>22</v>
      </c>
      <c r="AD26" s="1"/>
    </row>
    <row r="27" spans="1:30" ht="12.75">
      <c r="A27" s="23" t="s">
        <v>118</v>
      </c>
      <c r="B27" s="24" t="s">
        <v>119</v>
      </c>
      <c r="C27" s="24" t="s">
        <v>18</v>
      </c>
      <c r="D27" s="24" t="s">
        <v>120</v>
      </c>
      <c r="E27" s="25" t="s">
        <v>20</v>
      </c>
      <c r="F27" s="3"/>
      <c r="G27" s="2"/>
      <c r="H27" s="2"/>
      <c r="I27" s="2"/>
      <c r="J27" s="2"/>
      <c r="K27" s="2">
        <v>25</v>
      </c>
      <c r="L27" s="6">
        <f t="shared" si="0"/>
        <v>0</v>
      </c>
      <c r="M27" s="3"/>
      <c r="N27" s="2"/>
      <c r="O27" s="2"/>
      <c r="P27" s="2"/>
      <c r="Q27" s="2"/>
      <c r="R27" s="2">
        <v>60</v>
      </c>
      <c r="S27" s="6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6">
        <f t="shared" si="2"/>
        <v>14</v>
      </c>
      <c r="AA27" s="7">
        <f t="shared" si="3"/>
        <v>175</v>
      </c>
      <c r="AB27" s="6">
        <f t="shared" si="4"/>
        <v>14</v>
      </c>
      <c r="AC27" s="8">
        <v>23</v>
      </c>
      <c r="AD27" s="1"/>
    </row>
    <row r="28" spans="1:30" ht="12.75">
      <c r="A28" s="23" t="s">
        <v>139</v>
      </c>
      <c r="B28" s="24" t="s">
        <v>140</v>
      </c>
      <c r="C28" s="24" t="s">
        <v>18</v>
      </c>
      <c r="D28" s="24" t="s">
        <v>115</v>
      </c>
      <c r="E28" s="25" t="s">
        <v>20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6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6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6">
        <f t="shared" si="2"/>
        <v>3</v>
      </c>
      <c r="AA28" s="7">
        <f t="shared" si="3"/>
        <v>175</v>
      </c>
      <c r="AB28" s="6">
        <f t="shared" si="4"/>
        <v>11</v>
      </c>
      <c r="AC28" s="8">
        <v>24</v>
      </c>
      <c r="AD28" s="1"/>
    </row>
    <row r="29" spans="1:30" ht="12.75">
      <c r="A29" s="23" t="s">
        <v>66</v>
      </c>
      <c r="B29" s="24" t="s">
        <v>41</v>
      </c>
      <c r="C29" s="24" t="s">
        <v>18</v>
      </c>
      <c r="D29" s="24" t="s">
        <v>37</v>
      </c>
      <c r="E29" s="25" t="s">
        <v>20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6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6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6">
        <f>T29+U29+V29+W29+X29</f>
        <v>2</v>
      </c>
      <c r="AA29" s="7">
        <f aca="true" t="shared" si="5" ref="AA29:AB31">K29+R29+Y29</f>
        <v>114</v>
      </c>
      <c r="AB29" s="6">
        <f t="shared" si="5"/>
        <v>10</v>
      </c>
      <c r="AC29" s="8">
        <v>25</v>
      </c>
      <c r="AD29" s="1"/>
    </row>
    <row r="30" spans="1:30" ht="12.75">
      <c r="A30" s="23" t="s">
        <v>75</v>
      </c>
      <c r="B30" s="24" t="s">
        <v>76</v>
      </c>
      <c r="C30" s="24" t="s">
        <v>18</v>
      </c>
      <c r="D30" s="24" t="s">
        <v>77</v>
      </c>
      <c r="E30" s="25" t="s">
        <v>20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6">
        <f>F30+G30+H30+I30+J30</f>
        <v>10</v>
      </c>
      <c r="M30" s="3"/>
      <c r="N30" s="2"/>
      <c r="O30" s="2"/>
      <c r="P30" s="2"/>
      <c r="Q30" s="2"/>
      <c r="R30" s="2">
        <v>60</v>
      </c>
      <c r="S30" s="6">
        <f>M30+N30+O30+P30+Q30</f>
        <v>0</v>
      </c>
      <c r="T30" s="3"/>
      <c r="U30" s="2"/>
      <c r="V30" s="2"/>
      <c r="W30" s="2"/>
      <c r="X30" s="2"/>
      <c r="Y30" s="2">
        <v>90</v>
      </c>
      <c r="Z30" s="6">
        <f>T30+U30+V30+W30+X30</f>
        <v>0</v>
      </c>
      <c r="AA30" s="7">
        <f t="shared" si="5"/>
        <v>175</v>
      </c>
      <c r="AB30" s="6">
        <f t="shared" si="5"/>
        <v>10</v>
      </c>
      <c r="AC30" s="8" t="s">
        <v>184</v>
      </c>
      <c r="AD30" s="1"/>
    </row>
    <row r="31" spans="1:30" ht="12.75">
      <c r="A31" s="23" t="s">
        <v>174</v>
      </c>
      <c r="B31" s="24" t="s">
        <v>175</v>
      </c>
      <c r="C31" s="14"/>
      <c r="D31" s="14"/>
      <c r="E31" s="25" t="s">
        <v>20</v>
      </c>
      <c r="F31" s="3"/>
      <c r="G31" s="2"/>
      <c r="H31" s="2"/>
      <c r="I31" s="2"/>
      <c r="J31" s="2"/>
      <c r="K31" s="2">
        <v>25</v>
      </c>
      <c r="L31" s="6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6">
        <f>M31+N31+O31+P31+Q31</f>
        <v>10</v>
      </c>
      <c r="T31" s="3"/>
      <c r="U31" s="2"/>
      <c r="V31" s="2"/>
      <c r="W31" s="2"/>
      <c r="X31" s="2"/>
      <c r="Y31" s="2">
        <v>90</v>
      </c>
      <c r="Z31" s="6">
        <f>T31+U31+V31+W31+X31</f>
        <v>0</v>
      </c>
      <c r="AA31" s="7">
        <f t="shared" si="5"/>
        <v>175</v>
      </c>
      <c r="AB31" s="6">
        <f t="shared" si="5"/>
        <v>10</v>
      </c>
      <c r="AC31" s="8" t="s">
        <v>184</v>
      </c>
      <c r="AD31" s="1"/>
    </row>
    <row r="32" spans="1:30" ht="12.75">
      <c r="A32" s="23" t="s">
        <v>71</v>
      </c>
      <c r="B32" s="24" t="s">
        <v>29</v>
      </c>
      <c r="C32" s="24" t="s">
        <v>18</v>
      </c>
      <c r="D32" s="24" t="s">
        <v>19</v>
      </c>
      <c r="E32" s="25" t="s">
        <v>20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6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6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6">
        <f t="shared" si="2"/>
        <v>1</v>
      </c>
      <c r="AA32" s="7">
        <f t="shared" si="3"/>
        <v>174</v>
      </c>
      <c r="AB32" s="6">
        <f t="shared" si="4"/>
        <v>9</v>
      </c>
      <c r="AC32" s="8">
        <v>28</v>
      </c>
      <c r="AD32" s="1"/>
    </row>
    <row r="33" spans="1:30" ht="12.75">
      <c r="A33" s="23" t="s">
        <v>155</v>
      </c>
      <c r="B33" s="24" t="s">
        <v>41</v>
      </c>
      <c r="C33" s="24" t="s">
        <v>18</v>
      </c>
      <c r="D33" s="24" t="s">
        <v>49</v>
      </c>
      <c r="E33" s="25" t="s">
        <v>20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6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6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6">
        <f t="shared" si="2"/>
        <v>1</v>
      </c>
      <c r="AA33" s="7">
        <f t="shared" si="3"/>
        <v>141</v>
      </c>
      <c r="AB33" s="6">
        <f t="shared" si="4"/>
        <v>8</v>
      </c>
      <c r="AC33" s="8">
        <v>29</v>
      </c>
      <c r="AD33" s="1"/>
    </row>
    <row r="34" spans="1:30" ht="12.75">
      <c r="A34" s="23" t="s">
        <v>95</v>
      </c>
      <c r="B34" s="24" t="s">
        <v>41</v>
      </c>
      <c r="C34" s="24" t="s">
        <v>18</v>
      </c>
      <c r="D34" s="24" t="s">
        <v>96</v>
      </c>
      <c r="E34" s="25" t="s">
        <v>20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6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6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6">
        <f t="shared" si="2"/>
        <v>1</v>
      </c>
      <c r="AA34" s="7">
        <f t="shared" si="3"/>
        <v>153</v>
      </c>
      <c r="AB34" s="6">
        <f t="shared" si="4"/>
        <v>6</v>
      </c>
      <c r="AC34" s="8">
        <v>30</v>
      </c>
      <c r="AD34" s="1"/>
    </row>
    <row r="35" spans="1:30" ht="12.75">
      <c r="A35" s="23" t="s">
        <v>116</v>
      </c>
      <c r="B35" s="24" t="s">
        <v>76</v>
      </c>
      <c r="C35" s="24" t="s">
        <v>18</v>
      </c>
      <c r="D35" s="24" t="s">
        <v>37</v>
      </c>
      <c r="E35" s="25" t="s">
        <v>20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6">
        <f t="shared" si="0"/>
        <v>5</v>
      </c>
      <c r="M35" s="3"/>
      <c r="N35" s="2"/>
      <c r="O35" s="2"/>
      <c r="P35" s="2"/>
      <c r="Q35" s="2"/>
      <c r="R35" s="2">
        <v>60</v>
      </c>
      <c r="S35" s="6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6">
        <f t="shared" si="2"/>
        <v>1</v>
      </c>
      <c r="AA35" s="7">
        <f t="shared" si="3"/>
        <v>171</v>
      </c>
      <c r="AB35" s="6">
        <f t="shared" si="4"/>
        <v>6</v>
      </c>
      <c r="AC35" s="8">
        <v>31</v>
      </c>
      <c r="AD35" s="1"/>
    </row>
    <row r="36" spans="1:30" ht="12.75">
      <c r="A36" s="23" t="s">
        <v>40</v>
      </c>
      <c r="B36" s="24" t="s">
        <v>41</v>
      </c>
      <c r="C36" s="24" t="s">
        <v>18</v>
      </c>
      <c r="D36" s="24" t="s">
        <v>42</v>
      </c>
      <c r="E36" s="25" t="s">
        <v>20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6">
        <f t="shared" si="0"/>
        <v>5</v>
      </c>
      <c r="M36" s="3"/>
      <c r="N36" s="2"/>
      <c r="O36" s="2"/>
      <c r="P36" s="2"/>
      <c r="Q36" s="2"/>
      <c r="R36" s="2">
        <v>60</v>
      </c>
      <c r="S36" s="6">
        <f t="shared" si="1"/>
        <v>0</v>
      </c>
      <c r="T36" s="3"/>
      <c r="U36" s="2"/>
      <c r="V36" s="2"/>
      <c r="W36" s="2"/>
      <c r="X36" s="2"/>
      <c r="Y36" s="2">
        <v>90</v>
      </c>
      <c r="Z36" s="6">
        <f t="shared" si="2"/>
        <v>0</v>
      </c>
      <c r="AA36" s="7">
        <f t="shared" si="3"/>
        <v>172</v>
      </c>
      <c r="AB36" s="6">
        <f t="shared" si="4"/>
        <v>5</v>
      </c>
      <c r="AC36" s="8">
        <v>32</v>
      </c>
      <c r="AD36" s="1"/>
    </row>
    <row r="37" spans="1:30" ht="12.75">
      <c r="A37" s="23" t="s">
        <v>45</v>
      </c>
      <c r="B37" s="24" t="s">
        <v>46</v>
      </c>
      <c r="C37" s="24" t="s">
        <v>18</v>
      </c>
      <c r="D37" s="24" t="s">
        <v>19</v>
      </c>
      <c r="E37" s="25" t="s">
        <v>20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6">
        <f aca="true" t="shared" si="6" ref="L37:L70">F37+G37+H37+I37+J37</f>
        <v>5</v>
      </c>
      <c r="M37" s="3"/>
      <c r="N37" s="2"/>
      <c r="O37" s="2"/>
      <c r="P37" s="2"/>
      <c r="Q37" s="2"/>
      <c r="R37" s="2">
        <v>60</v>
      </c>
      <c r="S37" s="6">
        <f aca="true" t="shared" si="7" ref="S37:S70">M37+N37+O37+P37+Q37</f>
        <v>0</v>
      </c>
      <c r="T37" s="3"/>
      <c r="U37" s="2"/>
      <c r="V37" s="2"/>
      <c r="W37" s="2"/>
      <c r="X37" s="2"/>
      <c r="Y37" s="2">
        <v>90</v>
      </c>
      <c r="Z37" s="6">
        <f aca="true" t="shared" si="8" ref="Z37:Z70">T37+U37+V37+W37+X37</f>
        <v>0</v>
      </c>
      <c r="AA37" s="7">
        <f aca="true" t="shared" si="9" ref="AA37:AA70">K37+R37+Y37</f>
        <v>174</v>
      </c>
      <c r="AB37" s="6">
        <f aca="true" t="shared" si="10" ref="AB37:AB70">L37+S37+Z37</f>
        <v>5</v>
      </c>
      <c r="AC37" s="8">
        <v>33</v>
      </c>
      <c r="AD37" s="1"/>
    </row>
    <row r="38" spans="1:30" ht="12.75">
      <c r="A38" s="23" t="s">
        <v>80</v>
      </c>
      <c r="B38" s="24" t="s">
        <v>81</v>
      </c>
      <c r="C38" s="24" t="s">
        <v>18</v>
      </c>
      <c r="D38" s="24" t="s">
        <v>37</v>
      </c>
      <c r="E38" s="25" t="s">
        <v>20</v>
      </c>
      <c r="F38" s="3">
        <v>5</v>
      </c>
      <c r="G38" s="2">
        <v>0</v>
      </c>
      <c r="H38" s="2"/>
      <c r="I38" s="2"/>
      <c r="J38" s="2"/>
      <c r="K38" s="2">
        <v>25</v>
      </c>
      <c r="L38" s="6">
        <f t="shared" si="6"/>
        <v>5</v>
      </c>
      <c r="M38" s="3"/>
      <c r="N38" s="2"/>
      <c r="O38" s="2"/>
      <c r="P38" s="2"/>
      <c r="Q38" s="2"/>
      <c r="R38" s="2">
        <v>60</v>
      </c>
      <c r="S38" s="6">
        <f t="shared" si="7"/>
        <v>0</v>
      </c>
      <c r="T38" s="3"/>
      <c r="U38" s="2"/>
      <c r="V38" s="2"/>
      <c r="W38" s="2"/>
      <c r="X38" s="2"/>
      <c r="Y38" s="2">
        <v>90</v>
      </c>
      <c r="Z38" s="6">
        <f t="shared" si="8"/>
        <v>0</v>
      </c>
      <c r="AA38" s="7">
        <f t="shared" si="9"/>
        <v>175</v>
      </c>
      <c r="AB38" s="6">
        <f t="shared" si="10"/>
        <v>5</v>
      </c>
      <c r="AC38" s="8" t="s">
        <v>185</v>
      </c>
      <c r="AD38" s="1"/>
    </row>
    <row r="39" spans="1:30" ht="12.75">
      <c r="A39" s="23" t="s">
        <v>111</v>
      </c>
      <c r="B39" s="24" t="s">
        <v>112</v>
      </c>
      <c r="C39" s="24" t="s">
        <v>18</v>
      </c>
      <c r="D39" s="24" t="s">
        <v>19</v>
      </c>
      <c r="E39" s="25" t="s">
        <v>20</v>
      </c>
      <c r="F39" s="3">
        <v>5</v>
      </c>
      <c r="G39" s="2">
        <v>0</v>
      </c>
      <c r="H39" s="2"/>
      <c r="I39" s="2"/>
      <c r="J39" s="2"/>
      <c r="K39" s="2">
        <v>25</v>
      </c>
      <c r="L39" s="6">
        <f t="shared" si="6"/>
        <v>5</v>
      </c>
      <c r="M39" s="3"/>
      <c r="N39" s="2"/>
      <c r="O39" s="2"/>
      <c r="P39" s="2"/>
      <c r="Q39" s="2"/>
      <c r="R39" s="2">
        <v>60</v>
      </c>
      <c r="S39" s="6">
        <f t="shared" si="7"/>
        <v>0</v>
      </c>
      <c r="T39" s="3"/>
      <c r="U39" s="2"/>
      <c r="V39" s="2"/>
      <c r="W39" s="2"/>
      <c r="X39" s="2"/>
      <c r="Y39" s="2">
        <v>90</v>
      </c>
      <c r="Z39" s="6">
        <f t="shared" si="8"/>
        <v>0</v>
      </c>
      <c r="AA39" s="7">
        <f t="shared" si="9"/>
        <v>175</v>
      </c>
      <c r="AB39" s="6">
        <f t="shared" si="10"/>
        <v>5</v>
      </c>
      <c r="AC39" s="8" t="s">
        <v>185</v>
      </c>
      <c r="AD39" s="1"/>
    </row>
    <row r="40" spans="1:30" ht="12.75">
      <c r="A40" s="23" t="s">
        <v>132</v>
      </c>
      <c r="B40" s="24" t="s">
        <v>133</v>
      </c>
      <c r="C40" s="24" t="s">
        <v>18</v>
      </c>
      <c r="D40" s="24" t="s">
        <v>19</v>
      </c>
      <c r="E40" s="25" t="s">
        <v>20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6">
        <f t="shared" si="6"/>
        <v>5</v>
      </c>
      <c r="M40" s="3"/>
      <c r="N40" s="2"/>
      <c r="O40" s="2"/>
      <c r="P40" s="2"/>
      <c r="Q40" s="2"/>
      <c r="R40" s="2">
        <v>60</v>
      </c>
      <c r="S40" s="6">
        <f t="shared" si="7"/>
        <v>0</v>
      </c>
      <c r="T40" s="3"/>
      <c r="U40" s="2"/>
      <c r="V40" s="2"/>
      <c r="W40" s="2"/>
      <c r="X40" s="2"/>
      <c r="Y40" s="2">
        <v>90</v>
      </c>
      <c r="Z40" s="6">
        <f t="shared" si="8"/>
        <v>0</v>
      </c>
      <c r="AA40" s="7">
        <f t="shared" si="9"/>
        <v>175</v>
      </c>
      <c r="AB40" s="6">
        <f t="shared" si="10"/>
        <v>5</v>
      </c>
      <c r="AC40" s="8" t="s">
        <v>185</v>
      </c>
      <c r="AD40" s="1"/>
    </row>
    <row r="41" spans="1:30" ht="12.75">
      <c r="A41" s="23" t="s">
        <v>137</v>
      </c>
      <c r="B41" s="24" t="s">
        <v>119</v>
      </c>
      <c r="C41" s="24" t="s">
        <v>18</v>
      </c>
      <c r="D41" s="24" t="s">
        <v>74</v>
      </c>
      <c r="E41" s="25" t="s">
        <v>20</v>
      </c>
      <c r="F41" s="3">
        <v>5</v>
      </c>
      <c r="G41" s="2"/>
      <c r="H41" s="2">
        <v>0</v>
      </c>
      <c r="I41" s="2"/>
      <c r="J41" s="2"/>
      <c r="K41" s="2">
        <v>25</v>
      </c>
      <c r="L41" s="6">
        <f t="shared" si="6"/>
        <v>5</v>
      </c>
      <c r="M41" s="3"/>
      <c r="N41" s="2"/>
      <c r="O41" s="2"/>
      <c r="P41" s="2"/>
      <c r="Q41" s="2"/>
      <c r="R41" s="2">
        <v>60</v>
      </c>
      <c r="S41" s="6">
        <f t="shared" si="7"/>
        <v>0</v>
      </c>
      <c r="T41" s="3"/>
      <c r="U41" s="2"/>
      <c r="V41" s="2"/>
      <c r="W41" s="2"/>
      <c r="X41" s="2"/>
      <c r="Y41" s="2">
        <v>90</v>
      </c>
      <c r="Z41" s="6">
        <f t="shared" si="8"/>
        <v>0</v>
      </c>
      <c r="AA41" s="7">
        <f t="shared" si="9"/>
        <v>175</v>
      </c>
      <c r="AB41" s="6">
        <f t="shared" si="10"/>
        <v>5</v>
      </c>
      <c r="AC41" s="8" t="s">
        <v>185</v>
      </c>
      <c r="AD41" s="1"/>
    </row>
    <row r="42" spans="1:30" ht="12.75">
      <c r="A42" s="23" t="s">
        <v>165</v>
      </c>
      <c r="B42" s="24" t="s">
        <v>166</v>
      </c>
      <c r="C42" s="24" t="s">
        <v>18</v>
      </c>
      <c r="D42" s="24" t="s">
        <v>96</v>
      </c>
      <c r="E42" s="25" t="s">
        <v>20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6">
        <f t="shared" si="6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6">
        <f t="shared" si="7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6">
        <f t="shared" si="8"/>
        <v>0</v>
      </c>
      <c r="AA42" s="7">
        <f t="shared" si="9"/>
        <v>175</v>
      </c>
      <c r="AB42" s="6">
        <f t="shared" si="10"/>
        <v>5</v>
      </c>
      <c r="AC42" s="8" t="s">
        <v>185</v>
      </c>
      <c r="AD42" s="1"/>
    </row>
    <row r="43" spans="1:30" ht="12.75">
      <c r="A43" s="23" t="s">
        <v>118</v>
      </c>
      <c r="B43" s="24" t="s">
        <v>119</v>
      </c>
      <c r="C43" s="24" t="s">
        <v>18</v>
      </c>
      <c r="D43" s="24" t="s">
        <v>120</v>
      </c>
      <c r="E43" s="25" t="s">
        <v>20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6">
        <f t="shared" si="6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6">
        <f t="shared" si="7"/>
        <v>3</v>
      </c>
      <c r="T43" s="3"/>
      <c r="U43" s="2"/>
      <c r="V43" s="2"/>
      <c r="W43" s="2"/>
      <c r="X43" s="2"/>
      <c r="Y43" s="2">
        <v>90</v>
      </c>
      <c r="Z43" s="6">
        <f t="shared" si="8"/>
        <v>0</v>
      </c>
      <c r="AA43" s="7">
        <f t="shared" si="9"/>
        <v>162</v>
      </c>
      <c r="AB43" s="6">
        <f t="shared" si="10"/>
        <v>3</v>
      </c>
      <c r="AC43" s="8">
        <v>39</v>
      </c>
      <c r="AD43" s="1"/>
    </row>
    <row r="44" spans="1:30" ht="12.75">
      <c r="A44" s="23" t="s">
        <v>127</v>
      </c>
      <c r="B44" s="24" t="s">
        <v>128</v>
      </c>
      <c r="C44" s="24" t="s">
        <v>18</v>
      </c>
      <c r="D44" s="24" t="s">
        <v>35</v>
      </c>
      <c r="E44" s="25" t="s">
        <v>20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6">
        <f t="shared" si="6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6">
        <f t="shared" si="7"/>
        <v>3</v>
      </c>
      <c r="T44" s="3"/>
      <c r="U44" s="2"/>
      <c r="V44" s="2"/>
      <c r="W44" s="2"/>
      <c r="X44" s="2"/>
      <c r="Y44" s="2">
        <v>90</v>
      </c>
      <c r="Z44" s="6">
        <f t="shared" si="8"/>
        <v>0</v>
      </c>
      <c r="AA44" s="7">
        <f t="shared" si="9"/>
        <v>174</v>
      </c>
      <c r="AB44" s="6">
        <f t="shared" si="10"/>
        <v>3</v>
      </c>
      <c r="AC44" s="8">
        <v>40</v>
      </c>
      <c r="AD44" s="1"/>
    </row>
    <row r="45" spans="1:30" ht="12.75">
      <c r="A45" s="23" t="s">
        <v>69</v>
      </c>
      <c r="B45" s="24" t="s">
        <v>70</v>
      </c>
      <c r="C45" s="24" t="s">
        <v>18</v>
      </c>
      <c r="D45" s="24" t="s">
        <v>37</v>
      </c>
      <c r="E45" s="25" t="s">
        <v>20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6">
        <f t="shared" si="6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6">
        <f t="shared" si="7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6">
        <f t="shared" si="8"/>
        <v>0</v>
      </c>
      <c r="AA45" s="7">
        <f t="shared" si="9"/>
        <v>175</v>
      </c>
      <c r="AB45" s="6">
        <f t="shared" si="10"/>
        <v>3</v>
      </c>
      <c r="AC45" s="8">
        <v>41</v>
      </c>
      <c r="AD45" s="1"/>
    </row>
    <row r="46" spans="1:30" ht="12.75">
      <c r="A46" s="23" t="s">
        <v>90</v>
      </c>
      <c r="B46" s="24" t="s">
        <v>91</v>
      </c>
      <c r="C46" s="24" t="s">
        <v>18</v>
      </c>
      <c r="D46" s="24" t="s">
        <v>92</v>
      </c>
      <c r="E46" s="25" t="s">
        <v>20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6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6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6">
        <f>T46+U46+V46+W46+X46</f>
        <v>2</v>
      </c>
      <c r="AA46" s="7">
        <f>K46+R46+Y46</f>
        <v>143</v>
      </c>
      <c r="AB46" s="6">
        <f>L46+S46+Z46</f>
        <v>2</v>
      </c>
      <c r="AC46" s="8">
        <v>42</v>
      </c>
      <c r="AD46" s="1"/>
    </row>
    <row r="47" spans="1:30" ht="12.75">
      <c r="A47" s="23" t="s">
        <v>54</v>
      </c>
      <c r="B47" s="24" t="s">
        <v>89</v>
      </c>
      <c r="C47" s="24" t="s">
        <v>18</v>
      </c>
      <c r="D47" s="24" t="s">
        <v>37</v>
      </c>
      <c r="E47" s="25" t="s">
        <v>20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6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6">
        <f>M47+N47+O47+P47+Q47</f>
        <v>2</v>
      </c>
      <c r="T47" s="3"/>
      <c r="U47" s="2"/>
      <c r="V47" s="2"/>
      <c r="W47" s="2"/>
      <c r="X47" s="2"/>
      <c r="Y47" s="2">
        <v>90</v>
      </c>
      <c r="Z47" s="6">
        <f>T47+U47+V47+W47+X47</f>
        <v>0</v>
      </c>
      <c r="AA47" s="7">
        <f>K47+R47+Y47</f>
        <v>175</v>
      </c>
      <c r="AB47" s="6">
        <f>L47+S47+Z47</f>
        <v>2</v>
      </c>
      <c r="AC47" s="8">
        <v>43</v>
      </c>
      <c r="AD47" s="1"/>
    </row>
    <row r="48" spans="1:30" ht="12.75">
      <c r="A48" s="23" t="s">
        <v>181</v>
      </c>
      <c r="B48" s="24" t="s">
        <v>81</v>
      </c>
      <c r="C48" s="24" t="s">
        <v>18</v>
      </c>
      <c r="D48" s="24" t="s">
        <v>96</v>
      </c>
      <c r="E48" s="25" t="s">
        <v>20</v>
      </c>
      <c r="F48" s="3"/>
      <c r="G48" s="2"/>
      <c r="H48" s="2"/>
      <c r="I48" s="2"/>
      <c r="J48" s="2"/>
      <c r="K48" s="2">
        <v>25</v>
      </c>
      <c r="L48" s="6">
        <f t="shared" si="6"/>
        <v>0</v>
      </c>
      <c r="M48" s="3"/>
      <c r="N48" s="2"/>
      <c r="O48" s="2"/>
      <c r="P48" s="2"/>
      <c r="Q48" s="2"/>
      <c r="R48" s="2">
        <v>60</v>
      </c>
      <c r="S48" s="6">
        <f t="shared" si="7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6">
        <f t="shared" si="8"/>
        <v>1</v>
      </c>
      <c r="AA48" s="7">
        <f t="shared" si="9"/>
        <v>175</v>
      </c>
      <c r="AB48" s="6">
        <f t="shared" si="10"/>
        <v>1</v>
      </c>
      <c r="AC48" s="8" t="s">
        <v>186</v>
      </c>
      <c r="AD48" s="1"/>
    </row>
    <row r="49" spans="1:30" ht="12.75">
      <c r="A49" t="s">
        <v>183</v>
      </c>
      <c r="B49" t="s">
        <v>81</v>
      </c>
      <c r="C49" s="24" t="s">
        <v>18</v>
      </c>
      <c r="D49" s="24" t="s">
        <v>96</v>
      </c>
      <c r="E49" s="25" t="s">
        <v>20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6">
        <f t="shared" si="6"/>
        <v>0</v>
      </c>
      <c r="M49" s="3"/>
      <c r="N49" s="2"/>
      <c r="O49" s="2"/>
      <c r="P49" s="2"/>
      <c r="Q49" s="2"/>
      <c r="R49" s="2">
        <v>60</v>
      </c>
      <c r="S49" s="6">
        <f t="shared" si="7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6">
        <f t="shared" si="8"/>
        <v>1</v>
      </c>
      <c r="AA49" s="7">
        <f>K49+R49+Y49</f>
        <v>175</v>
      </c>
      <c r="AB49" s="6">
        <f>L49+S49+Z49</f>
        <v>1</v>
      </c>
      <c r="AC49" s="8" t="s">
        <v>186</v>
      </c>
      <c r="AD49" s="1"/>
    </row>
    <row r="50" spans="1:30" ht="12.75">
      <c r="A50" s="23" t="s">
        <v>176</v>
      </c>
      <c r="B50" s="24" t="s">
        <v>36</v>
      </c>
      <c r="C50" s="24" t="s">
        <v>18</v>
      </c>
      <c r="D50" s="24" t="s">
        <v>37</v>
      </c>
      <c r="E50" s="25" t="s">
        <v>20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6">
        <f t="shared" si="6"/>
        <v>0</v>
      </c>
      <c r="M50" s="3"/>
      <c r="N50" s="2"/>
      <c r="O50" s="2"/>
      <c r="P50" s="2"/>
      <c r="Q50" s="2"/>
      <c r="R50" s="2">
        <v>60</v>
      </c>
      <c r="S50" s="6">
        <f t="shared" si="7"/>
        <v>0</v>
      </c>
      <c r="T50" s="3"/>
      <c r="U50" s="2"/>
      <c r="V50" s="2"/>
      <c r="W50" s="2"/>
      <c r="X50" s="2"/>
      <c r="Y50" s="2">
        <v>90</v>
      </c>
      <c r="Z50" s="6">
        <f t="shared" si="8"/>
        <v>0</v>
      </c>
      <c r="AA50" s="7">
        <f t="shared" si="9"/>
        <v>175</v>
      </c>
      <c r="AB50" s="6">
        <f t="shared" si="10"/>
        <v>0</v>
      </c>
      <c r="AC50" s="8" t="s">
        <v>187</v>
      </c>
      <c r="AD50" s="1"/>
    </row>
    <row r="51" spans="1:30" ht="12.75">
      <c r="A51" s="23" t="s">
        <v>47</v>
      </c>
      <c r="B51" s="24" t="s">
        <v>48</v>
      </c>
      <c r="C51" s="24" t="s">
        <v>18</v>
      </c>
      <c r="D51" s="24" t="s">
        <v>49</v>
      </c>
      <c r="E51" s="25" t="s">
        <v>20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6">
        <f t="shared" si="6"/>
        <v>0</v>
      </c>
      <c r="M51" s="3"/>
      <c r="N51" s="2"/>
      <c r="O51" s="2"/>
      <c r="P51" s="2"/>
      <c r="Q51" s="2"/>
      <c r="R51" s="2">
        <v>60</v>
      </c>
      <c r="S51" s="6">
        <f t="shared" si="7"/>
        <v>0</v>
      </c>
      <c r="T51" s="3"/>
      <c r="U51" s="2"/>
      <c r="V51" s="2"/>
      <c r="W51" s="2"/>
      <c r="X51" s="2"/>
      <c r="Y51" s="2">
        <v>90</v>
      </c>
      <c r="Z51" s="6">
        <f t="shared" si="8"/>
        <v>0</v>
      </c>
      <c r="AA51" s="7">
        <f t="shared" si="9"/>
        <v>175</v>
      </c>
      <c r="AB51" s="6">
        <f t="shared" si="10"/>
        <v>0</v>
      </c>
      <c r="AC51" s="8" t="s">
        <v>187</v>
      </c>
      <c r="AD51" s="1"/>
    </row>
    <row r="52" spans="1:30" ht="12.75">
      <c r="A52" s="23" t="s">
        <v>52</v>
      </c>
      <c r="B52" s="24" t="s">
        <v>53</v>
      </c>
      <c r="C52" s="24" t="s">
        <v>18</v>
      </c>
      <c r="D52" s="24" t="s">
        <v>37</v>
      </c>
      <c r="E52" s="25" t="s">
        <v>20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6">
        <f t="shared" si="6"/>
        <v>0</v>
      </c>
      <c r="M52" s="3">
        <v>0</v>
      </c>
      <c r="N52" s="2"/>
      <c r="O52" s="2"/>
      <c r="P52" s="2"/>
      <c r="Q52" s="2"/>
      <c r="R52" s="2">
        <v>60</v>
      </c>
      <c r="S52" s="6">
        <f t="shared" si="7"/>
        <v>0</v>
      </c>
      <c r="T52" s="3"/>
      <c r="U52" s="2"/>
      <c r="V52" s="2"/>
      <c r="W52" s="2"/>
      <c r="X52" s="2"/>
      <c r="Y52" s="2">
        <v>90</v>
      </c>
      <c r="Z52" s="6">
        <f t="shared" si="8"/>
        <v>0</v>
      </c>
      <c r="AA52" s="7">
        <f t="shared" si="9"/>
        <v>175</v>
      </c>
      <c r="AB52" s="6">
        <f t="shared" si="10"/>
        <v>0</v>
      </c>
      <c r="AC52" s="8" t="s">
        <v>187</v>
      </c>
      <c r="AD52" s="1"/>
    </row>
    <row r="53" spans="1:30" ht="12.75">
      <c r="A53" s="23" t="s">
        <v>54</v>
      </c>
      <c r="B53" s="24" t="s">
        <v>55</v>
      </c>
      <c r="C53" s="24" t="s">
        <v>18</v>
      </c>
      <c r="D53" s="24" t="s">
        <v>37</v>
      </c>
      <c r="E53" s="25" t="s">
        <v>20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6">
        <f t="shared" si="6"/>
        <v>0</v>
      </c>
      <c r="M53" s="3"/>
      <c r="N53" s="2"/>
      <c r="O53" s="2"/>
      <c r="P53" s="2"/>
      <c r="Q53" s="2"/>
      <c r="R53" s="2">
        <v>60</v>
      </c>
      <c r="S53" s="6">
        <f t="shared" si="7"/>
        <v>0</v>
      </c>
      <c r="T53" s="3"/>
      <c r="U53" s="2"/>
      <c r="V53" s="2"/>
      <c r="W53" s="2"/>
      <c r="X53" s="2"/>
      <c r="Y53" s="2">
        <v>90</v>
      </c>
      <c r="Z53" s="6">
        <f t="shared" si="8"/>
        <v>0</v>
      </c>
      <c r="AA53" s="7">
        <f t="shared" si="9"/>
        <v>175</v>
      </c>
      <c r="AB53" s="6">
        <f t="shared" si="10"/>
        <v>0</v>
      </c>
      <c r="AC53" s="8" t="s">
        <v>187</v>
      </c>
      <c r="AD53" s="1"/>
    </row>
    <row r="54" spans="1:30" ht="12.75">
      <c r="A54" s="23" t="s">
        <v>56</v>
      </c>
      <c r="B54" s="24" t="s">
        <v>57</v>
      </c>
      <c r="C54" s="24" t="s">
        <v>18</v>
      </c>
      <c r="D54" s="24" t="s">
        <v>58</v>
      </c>
      <c r="E54" s="25" t="s">
        <v>20</v>
      </c>
      <c r="F54" s="3">
        <v>0</v>
      </c>
      <c r="G54" s="2"/>
      <c r="H54" s="2"/>
      <c r="I54" s="2"/>
      <c r="J54" s="2">
        <v>0</v>
      </c>
      <c r="K54" s="2">
        <v>25</v>
      </c>
      <c r="L54" s="6">
        <f t="shared" si="6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6">
        <f t="shared" si="7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6">
        <f t="shared" si="8"/>
        <v>0</v>
      </c>
      <c r="AA54" s="7">
        <f t="shared" si="9"/>
        <v>175</v>
      </c>
      <c r="AB54" s="6">
        <f t="shared" si="10"/>
        <v>0</v>
      </c>
      <c r="AC54" s="8" t="s">
        <v>187</v>
      </c>
      <c r="AD54" s="1"/>
    </row>
    <row r="55" spans="1:30" ht="12.75">
      <c r="A55" s="23" t="s">
        <v>63</v>
      </c>
      <c r="B55" s="24" t="s">
        <v>86</v>
      </c>
      <c r="C55" s="24" t="s">
        <v>18</v>
      </c>
      <c r="D55" s="24" t="s">
        <v>37</v>
      </c>
      <c r="E55" s="25" t="s">
        <v>20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6">
        <f t="shared" si="6"/>
        <v>0</v>
      </c>
      <c r="M55" s="3"/>
      <c r="N55" s="2"/>
      <c r="O55" s="2"/>
      <c r="P55" s="2"/>
      <c r="Q55" s="2"/>
      <c r="R55" s="2">
        <v>60</v>
      </c>
      <c r="S55" s="6">
        <f t="shared" si="7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6">
        <f t="shared" si="8"/>
        <v>0</v>
      </c>
      <c r="AA55" s="7">
        <f t="shared" si="9"/>
        <v>175</v>
      </c>
      <c r="AB55" s="6">
        <f t="shared" si="10"/>
        <v>0</v>
      </c>
      <c r="AC55" s="8" t="s">
        <v>187</v>
      </c>
      <c r="AD55" s="1"/>
    </row>
    <row r="56" spans="1:30" ht="12.75">
      <c r="A56" s="23" t="s">
        <v>93</v>
      </c>
      <c r="B56" s="24" t="s">
        <v>86</v>
      </c>
      <c r="C56" s="24" t="s">
        <v>18</v>
      </c>
      <c r="D56" s="24" t="s">
        <v>37</v>
      </c>
      <c r="E56" s="25" t="s">
        <v>20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6">
        <f t="shared" si="6"/>
        <v>0</v>
      </c>
      <c r="M56" s="3"/>
      <c r="N56" s="2"/>
      <c r="O56" s="2"/>
      <c r="P56" s="2"/>
      <c r="Q56" s="2"/>
      <c r="R56" s="2">
        <v>60</v>
      </c>
      <c r="S56" s="6">
        <f t="shared" si="7"/>
        <v>0</v>
      </c>
      <c r="T56" s="3"/>
      <c r="U56" s="2"/>
      <c r="V56" s="2"/>
      <c r="W56" s="2"/>
      <c r="X56" s="2"/>
      <c r="Y56" s="2">
        <v>90</v>
      </c>
      <c r="Z56" s="6">
        <f t="shared" si="8"/>
        <v>0</v>
      </c>
      <c r="AA56" s="7">
        <f t="shared" si="9"/>
        <v>175</v>
      </c>
      <c r="AB56" s="6">
        <f t="shared" si="10"/>
        <v>0</v>
      </c>
      <c r="AC56" s="8" t="s">
        <v>187</v>
      </c>
      <c r="AD56" s="1"/>
    </row>
    <row r="57" spans="1:30" ht="12.75">
      <c r="A57" s="23" t="s">
        <v>101</v>
      </c>
      <c r="B57" s="24" t="s">
        <v>102</v>
      </c>
      <c r="C57" s="24" t="s">
        <v>18</v>
      </c>
      <c r="D57" s="24" t="s">
        <v>100</v>
      </c>
      <c r="E57" s="25" t="s">
        <v>20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6">
        <f t="shared" si="6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6">
        <f t="shared" si="7"/>
        <v>0</v>
      </c>
      <c r="T57" s="3"/>
      <c r="U57" s="2"/>
      <c r="V57" s="2"/>
      <c r="W57" s="2"/>
      <c r="X57" s="2"/>
      <c r="Y57" s="2">
        <v>90</v>
      </c>
      <c r="Z57" s="6">
        <f t="shared" si="8"/>
        <v>0</v>
      </c>
      <c r="AA57" s="7">
        <f t="shared" si="9"/>
        <v>175</v>
      </c>
      <c r="AB57" s="6">
        <f t="shared" si="10"/>
        <v>0</v>
      </c>
      <c r="AC57" s="8" t="s">
        <v>187</v>
      </c>
      <c r="AD57" s="1"/>
    </row>
    <row r="58" spans="1:30" ht="12.75">
      <c r="A58" s="23" t="s">
        <v>105</v>
      </c>
      <c r="B58" s="24" t="s">
        <v>106</v>
      </c>
      <c r="C58" s="24" t="s">
        <v>18</v>
      </c>
      <c r="D58" s="24" t="s">
        <v>19</v>
      </c>
      <c r="E58" s="25" t="s">
        <v>107</v>
      </c>
      <c r="F58" s="3"/>
      <c r="G58" s="2"/>
      <c r="H58" s="2">
        <v>0</v>
      </c>
      <c r="I58" s="2"/>
      <c r="J58" s="2">
        <v>0</v>
      </c>
      <c r="K58" s="2">
        <v>25</v>
      </c>
      <c r="L58" s="6">
        <f t="shared" si="6"/>
        <v>0</v>
      </c>
      <c r="M58" s="3"/>
      <c r="N58" s="2"/>
      <c r="O58" s="2"/>
      <c r="P58" s="2"/>
      <c r="Q58" s="2"/>
      <c r="R58" s="2">
        <v>60</v>
      </c>
      <c r="S58" s="6">
        <f t="shared" si="7"/>
        <v>0</v>
      </c>
      <c r="T58" s="3"/>
      <c r="U58" s="2"/>
      <c r="V58" s="2"/>
      <c r="W58" s="2"/>
      <c r="X58" s="2"/>
      <c r="Y58" s="2">
        <v>90</v>
      </c>
      <c r="Z58" s="6">
        <f t="shared" si="8"/>
        <v>0</v>
      </c>
      <c r="AA58" s="7">
        <f t="shared" si="9"/>
        <v>175</v>
      </c>
      <c r="AB58" s="6">
        <f t="shared" si="10"/>
        <v>0</v>
      </c>
      <c r="AC58" s="8" t="s">
        <v>187</v>
      </c>
      <c r="AD58" s="1"/>
    </row>
    <row r="59" spans="1:30" ht="12.75">
      <c r="A59" s="23" t="s">
        <v>110</v>
      </c>
      <c r="B59" s="24" t="s">
        <v>34</v>
      </c>
      <c r="C59" s="24" t="s">
        <v>18</v>
      </c>
      <c r="D59" s="24" t="s">
        <v>37</v>
      </c>
      <c r="E59" s="25" t="s">
        <v>20</v>
      </c>
      <c r="F59" s="3">
        <v>0</v>
      </c>
      <c r="G59" s="2"/>
      <c r="H59" s="2"/>
      <c r="I59" s="2"/>
      <c r="J59" s="2"/>
      <c r="K59" s="2">
        <v>25</v>
      </c>
      <c r="L59" s="6">
        <f t="shared" si="6"/>
        <v>0</v>
      </c>
      <c r="M59" s="3"/>
      <c r="N59" s="2"/>
      <c r="O59" s="2"/>
      <c r="P59" s="2"/>
      <c r="Q59" s="2"/>
      <c r="R59" s="2">
        <v>60</v>
      </c>
      <c r="S59" s="6">
        <f t="shared" si="7"/>
        <v>0</v>
      </c>
      <c r="T59" s="3"/>
      <c r="U59" s="2"/>
      <c r="V59" s="2"/>
      <c r="W59" s="2"/>
      <c r="X59" s="2"/>
      <c r="Y59" s="2">
        <v>90</v>
      </c>
      <c r="Z59" s="6">
        <f t="shared" si="8"/>
        <v>0</v>
      </c>
      <c r="AA59" s="7">
        <f t="shared" si="9"/>
        <v>175</v>
      </c>
      <c r="AB59" s="6">
        <f t="shared" si="10"/>
        <v>0</v>
      </c>
      <c r="AC59" s="8" t="s">
        <v>187</v>
      </c>
      <c r="AD59" s="1"/>
    </row>
    <row r="60" spans="1:30" ht="12.75">
      <c r="A60" s="23" t="s">
        <v>117</v>
      </c>
      <c r="B60" s="24" t="s">
        <v>98</v>
      </c>
      <c r="C60" s="24" t="s">
        <v>18</v>
      </c>
      <c r="D60" s="14"/>
      <c r="E60" s="25" t="s">
        <v>20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6">
        <f t="shared" si="6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6">
        <f t="shared" si="7"/>
        <v>0</v>
      </c>
      <c r="T60" s="3"/>
      <c r="U60" s="2"/>
      <c r="V60" s="2"/>
      <c r="W60" s="2"/>
      <c r="X60" s="2"/>
      <c r="Y60" s="2">
        <v>90</v>
      </c>
      <c r="Z60" s="6">
        <f t="shared" si="8"/>
        <v>0</v>
      </c>
      <c r="AA60" s="7">
        <f t="shared" si="9"/>
        <v>175</v>
      </c>
      <c r="AB60" s="6">
        <f t="shared" si="10"/>
        <v>0</v>
      </c>
      <c r="AC60" s="8" t="s">
        <v>187</v>
      </c>
      <c r="AD60" s="1"/>
    </row>
    <row r="61" spans="1:30" ht="12.75">
      <c r="A61" s="23" t="s">
        <v>129</v>
      </c>
      <c r="B61" s="24" t="s">
        <v>86</v>
      </c>
      <c r="C61" s="24" t="s">
        <v>18</v>
      </c>
      <c r="D61" s="24" t="s">
        <v>58</v>
      </c>
      <c r="E61" s="25" t="s">
        <v>20</v>
      </c>
      <c r="F61" s="3"/>
      <c r="G61" s="2"/>
      <c r="H61" s="2"/>
      <c r="I61" s="2"/>
      <c r="J61" s="2"/>
      <c r="K61" s="2">
        <v>25</v>
      </c>
      <c r="L61" s="6">
        <f t="shared" si="6"/>
        <v>0</v>
      </c>
      <c r="M61" s="3"/>
      <c r="N61" s="2"/>
      <c r="O61" s="2"/>
      <c r="P61" s="2"/>
      <c r="Q61" s="2"/>
      <c r="R61" s="2">
        <v>60</v>
      </c>
      <c r="S61" s="6">
        <f t="shared" si="7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6">
        <f t="shared" si="8"/>
        <v>0</v>
      </c>
      <c r="AA61" s="7">
        <f t="shared" si="9"/>
        <v>175</v>
      </c>
      <c r="AB61" s="6">
        <f t="shared" si="10"/>
        <v>0</v>
      </c>
      <c r="AC61" s="8" t="s">
        <v>187</v>
      </c>
      <c r="AD61" s="1"/>
    </row>
    <row r="62" spans="1:30" ht="12.75">
      <c r="A62" s="23" t="s">
        <v>150</v>
      </c>
      <c r="B62" s="24" t="s">
        <v>151</v>
      </c>
      <c r="C62" s="24" t="s">
        <v>18</v>
      </c>
      <c r="D62" s="24" t="s">
        <v>19</v>
      </c>
      <c r="E62" s="25" t="s">
        <v>20</v>
      </c>
      <c r="F62" s="3"/>
      <c r="G62" s="2"/>
      <c r="H62" s="2"/>
      <c r="I62" s="2"/>
      <c r="J62" s="2"/>
      <c r="K62" s="2">
        <v>25</v>
      </c>
      <c r="L62" s="6">
        <f t="shared" si="6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6">
        <f t="shared" si="7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6">
        <f t="shared" si="8"/>
        <v>0</v>
      </c>
      <c r="AA62" s="7">
        <f t="shared" si="9"/>
        <v>175</v>
      </c>
      <c r="AB62" s="6">
        <f t="shared" si="10"/>
        <v>0</v>
      </c>
      <c r="AC62" s="8" t="s">
        <v>187</v>
      </c>
      <c r="AD62" s="1"/>
    </row>
    <row r="63" spans="1:30" ht="12.75">
      <c r="A63" s="23" t="s">
        <v>40</v>
      </c>
      <c r="B63" s="24" t="s">
        <v>41</v>
      </c>
      <c r="C63" s="14"/>
      <c r="D63" s="14"/>
      <c r="E63" s="25" t="s">
        <v>20</v>
      </c>
      <c r="F63" s="3"/>
      <c r="G63" s="2"/>
      <c r="H63" s="2"/>
      <c r="I63" s="2"/>
      <c r="J63" s="2"/>
      <c r="K63" s="2">
        <v>25</v>
      </c>
      <c r="L63" s="6">
        <f t="shared" si="6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6">
        <f t="shared" si="7"/>
        <v>0</v>
      </c>
      <c r="T63" s="3"/>
      <c r="U63" s="2"/>
      <c r="V63" s="2"/>
      <c r="W63" s="2"/>
      <c r="X63" s="2"/>
      <c r="Y63" s="2">
        <v>90</v>
      </c>
      <c r="Z63" s="6">
        <f t="shared" si="8"/>
        <v>0</v>
      </c>
      <c r="AA63" s="7">
        <f t="shared" si="9"/>
        <v>175</v>
      </c>
      <c r="AB63" s="6">
        <f t="shared" si="10"/>
        <v>0</v>
      </c>
      <c r="AC63" s="8" t="s">
        <v>187</v>
      </c>
      <c r="AD63" s="1"/>
    </row>
    <row r="64" spans="1:30" ht="12.75">
      <c r="A64" s="23" t="s">
        <v>153</v>
      </c>
      <c r="B64" s="24" t="s">
        <v>154</v>
      </c>
      <c r="C64" s="14"/>
      <c r="D64" s="14"/>
      <c r="E64" s="25" t="s">
        <v>20</v>
      </c>
      <c r="F64" s="3"/>
      <c r="G64" s="2"/>
      <c r="H64" s="2"/>
      <c r="I64" s="2"/>
      <c r="J64" s="2"/>
      <c r="K64" s="2">
        <v>25</v>
      </c>
      <c r="L64" s="6">
        <f t="shared" si="6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6">
        <f t="shared" si="7"/>
        <v>0</v>
      </c>
      <c r="T64" s="3"/>
      <c r="U64" s="2"/>
      <c r="V64" s="2"/>
      <c r="W64" s="2"/>
      <c r="X64" s="2"/>
      <c r="Y64" s="2">
        <v>90</v>
      </c>
      <c r="Z64" s="6">
        <f t="shared" si="8"/>
        <v>0</v>
      </c>
      <c r="AA64" s="7">
        <f t="shared" si="9"/>
        <v>175</v>
      </c>
      <c r="AB64" s="6">
        <f t="shared" si="10"/>
        <v>0</v>
      </c>
      <c r="AC64" s="8" t="s">
        <v>187</v>
      </c>
      <c r="AD64" s="1"/>
    </row>
    <row r="65" spans="1:30" ht="12.75">
      <c r="A65" s="23" t="s">
        <v>156</v>
      </c>
      <c r="B65" s="24" t="s">
        <v>46</v>
      </c>
      <c r="C65" s="24" t="s">
        <v>18</v>
      </c>
      <c r="D65" s="24" t="s">
        <v>74</v>
      </c>
      <c r="E65" s="25" t="s">
        <v>20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6">
        <f t="shared" si="6"/>
        <v>0</v>
      </c>
      <c r="M65" s="3"/>
      <c r="N65" s="2"/>
      <c r="O65" s="2"/>
      <c r="P65" s="2"/>
      <c r="Q65" s="2"/>
      <c r="R65" s="2">
        <v>60</v>
      </c>
      <c r="S65" s="6">
        <f t="shared" si="7"/>
        <v>0</v>
      </c>
      <c r="T65" s="3"/>
      <c r="U65" s="2"/>
      <c r="V65" s="2"/>
      <c r="W65" s="2"/>
      <c r="X65" s="2"/>
      <c r="Y65" s="2">
        <v>90</v>
      </c>
      <c r="Z65" s="6">
        <f t="shared" si="8"/>
        <v>0</v>
      </c>
      <c r="AA65" s="7">
        <f t="shared" si="9"/>
        <v>175</v>
      </c>
      <c r="AB65" s="6">
        <f t="shared" si="10"/>
        <v>0</v>
      </c>
      <c r="AC65" s="8" t="s">
        <v>187</v>
      </c>
      <c r="AD65" s="1"/>
    </row>
    <row r="66" spans="1:30" ht="12.75">
      <c r="A66" s="23" t="s">
        <v>159</v>
      </c>
      <c r="B66" s="24" t="s">
        <v>46</v>
      </c>
      <c r="C66" s="24" t="s">
        <v>18</v>
      </c>
      <c r="D66" s="24" t="s">
        <v>37</v>
      </c>
      <c r="E66" s="25" t="s">
        <v>20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6">
        <f t="shared" si="6"/>
        <v>0</v>
      </c>
      <c r="M66" s="3"/>
      <c r="N66" s="2"/>
      <c r="O66" s="2"/>
      <c r="P66" s="2">
        <v>0</v>
      </c>
      <c r="Q66" s="2"/>
      <c r="R66" s="2">
        <v>60</v>
      </c>
      <c r="S66" s="6">
        <f t="shared" si="7"/>
        <v>0</v>
      </c>
      <c r="T66" s="3"/>
      <c r="U66" s="2"/>
      <c r="V66" s="2"/>
      <c r="W66" s="2"/>
      <c r="X66" s="2"/>
      <c r="Y66" s="2">
        <v>90</v>
      </c>
      <c r="Z66" s="6">
        <f t="shared" si="8"/>
        <v>0</v>
      </c>
      <c r="AA66" s="7">
        <f t="shared" si="9"/>
        <v>175</v>
      </c>
      <c r="AB66" s="6">
        <f t="shared" si="10"/>
        <v>0</v>
      </c>
      <c r="AC66" s="8" t="s">
        <v>187</v>
      </c>
      <c r="AD66" s="1"/>
    </row>
    <row r="67" spans="1:30" ht="12.75">
      <c r="A67" s="23" t="s">
        <v>177</v>
      </c>
      <c r="B67" s="24" t="s">
        <v>178</v>
      </c>
      <c r="C67" s="14"/>
      <c r="D67" s="24"/>
      <c r="E67" s="25" t="s">
        <v>20</v>
      </c>
      <c r="F67" s="3"/>
      <c r="G67" s="2"/>
      <c r="H67" s="2"/>
      <c r="I67" s="2"/>
      <c r="J67" s="2"/>
      <c r="K67" s="2">
        <v>25</v>
      </c>
      <c r="L67" s="6">
        <f t="shared" si="6"/>
        <v>0</v>
      </c>
      <c r="M67" s="3"/>
      <c r="N67" s="2"/>
      <c r="O67" s="2"/>
      <c r="P67" s="2"/>
      <c r="Q67" s="2"/>
      <c r="R67" s="2">
        <v>60</v>
      </c>
      <c r="S67" s="6">
        <f t="shared" si="7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6">
        <f t="shared" si="8"/>
        <v>0</v>
      </c>
      <c r="AA67" s="7">
        <f t="shared" si="9"/>
        <v>175</v>
      </c>
      <c r="AB67" s="6">
        <f t="shared" si="10"/>
        <v>0</v>
      </c>
      <c r="AC67" s="8" t="s">
        <v>187</v>
      </c>
      <c r="AD67" s="1"/>
    </row>
    <row r="68" spans="1:30" ht="12.75">
      <c r="A68" s="23" t="s">
        <v>179</v>
      </c>
      <c r="B68" s="24" t="s">
        <v>46</v>
      </c>
      <c r="C68" s="24" t="s">
        <v>18</v>
      </c>
      <c r="D68" s="24" t="s">
        <v>49</v>
      </c>
      <c r="E68" s="25" t="s">
        <v>20</v>
      </c>
      <c r="F68" s="3"/>
      <c r="G68" s="2"/>
      <c r="H68" s="2"/>
      <c r="I68" s="2"/>
      <c r="J68" s="2"/>
      <c r="K68" s="2">
        <v>25</v>
      </c>
      <c r="L68" s="6">
        <f t="shared" si="6"/>
        <v>0</v>
      </c>
      <c r="M68" s="3"/>
      <c r="N68" s="2"/>
      <c r="O68" s="2"/>
      <c r="P68" s="2"/>
      <c r="Q68" s="2"/>
      <c r="R68" s="2">
        <v>60</v>
      </c>
      <c r="S68" s="6">
        <f t="shared" si="7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6">
        <f t="shared" si="8"/>
        <v>0</v>
      </c>
      <c r="AA68" s="7">
        <f t="shared" si="9"/>
        <v>175</v>
      </c>
      <c r="AB68" s="6">
        <f t="shared" si="10"/>
        <v>0</v>
      </c>
      <c r="AC68" s="8" t="s">
        <v>187</v>
      </c>
      <c r="AD68" s="1"/>
    </row>
    <row r="69" spans="1:30" ht="12.75">
      <c r="A69" s="23"/>
      <c r="B69" s="24"/>
      <c r="C69" s="24"/>
      <c r="D69" s="24"/>
      <c r="E69" s="25"/>
      <c r="F69" s="3"/>
      <c r="G69" s="2"/>
      <c r="H69" s="2"/>
      <c r="I69" s="2"/>
      <c r="J69" s="2"/>
      <c r="K69" s="2"/>
      <c r="L69" s="6"/>
      <c r="M69" s="3"/>
      <c r="N69" s="2"/>
      <c r="O69" s="2"/>
      <c r="P69" s="2"/>
      <c r="Q69" s="2"/>
      <c r="R69" s="2"/>
      <c r="S69" s="6"/>
      <c r="T69" s="3"/>
      <c r="U69" s="2"/>
      <c r="V69" s="2"/>
      <c r="W69" s="2"/>
      <c r="X69" s="2"/>
      <c r="Y69" s="2"/>
      <c r="Z69" s="6"/>
      <c r="AA69" s="7"/>
      <c r="AB69" s="6"/>
      <c r="AC69" s="8"/>
      <c r="AD69" s="1"/>
    </row>
    <row r="70" spans="1:30" ht="15.75">
      <c r="A70" s="23" t="s">
        <v>25</v>
      </c>
      <c r="B70" s="24" t="s">
        <v>26</v>
      </c>
      <c r="C70" s="24" t="s">
        <v>18</v>
      </c>
      <c r="D70" s="24" t="s">
        <v>27</v>
      </c>
      <c r="E70" s="25" t="s">
        <v>21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6">
        <f t="shared" si="6"/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6">
        <f t="shared" si="7"/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6">
        <f t="shared" si="8"/>
        <v>16</v>
      </c>
      <c r="AA70" s="7">
        <f t="shared" si="9"/>
        <v>99</v>
      </c>
      <c r="AB70" s="6">
        <f t="shared" si="10"/>
        <v>65</v>
      </c>
      <c r="AC70" s="42">
        <v>1</v>
      </c>
      <c r="AD70" s="1"/>
    </row>
    <row r="71" spans="1:30" ht="15.75">
      <c r="A71" s="23" t="s">
        <v>50</v>
      </c>
      <c r="B71" s="24" t="s">
        <v>51</v>
      </c>
      <c r="C71" s="24" t="s">
        <v>18</v>
      </c>
      <c r="D71" s="24" t="s">
        <v>35</v>
      </c>
      <c r="E71" s="25" t="s">
        <v>21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6">
        <f aca="true" t="shared" si="11" ref="L71:L90">F71+G71+H71+I71+J71</f>
        <v>25</v>
      </c>
      <c r="M71" s="3">
        <v>5</v>
      </c>
      <c r="N71" s="2"/>
      <c r="O71" s="2"/>
      <c r="P71" s="2"/>
      <c r="Q71" s="2"/>
      <c r="R71" s="2">
        <v>58</v>
      </c>
      <c r="S71" s="6">
        <f aca="true" t="shared" si="12" ref="S71:S90">M71+N71+O71+P71+Q71</f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6">
        <f aca="true" t="shared" si="13" ref="Z71:Z90">T71+U71+V71+W71+X71</f>
        <v>19</v>
      </c>
      <c r="AA71" s="7">
        <f aca="true" t="shared" si="14" ref="AA71:AA90">K71+R71+Y71</f>
        <v>167</v>
      </c>
      <c r="AB71" s="6">
        <f aca="true" t="shared" si="15" ref="AB71:AB90">L71+S71+Z71</f>
        <v>49</v>
      </c>
      <c r="AC71" s="42">
        <v>2</v>
      </c>
      <c r="AD71" s="1"/>
    </row>
    <row r="72" spans="1:30" ht="15.75">
      <c r="A72" s="23" t="s">
        <v>121</v>
      </c>
      <c r="B72" s="24" t="s">
        <v>44</v>
      </c>
      <c r="C72" s="24" t="s">
        <v>18</v>
      </c>
      <c r="D72" s="24" t="s">
        <v>19</v>
      </c>
      <c r="E72" s="25" t="s">
        <v>21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6">
        <f t="shared" si="11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6">
        <f t="shared" si="12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6">
        <f t="shared" si="13"/>
        <v>2</v>
      </c>
      <c r="AA72" s="7">
        <f t="shared" si="14"/>
        <v>168</v>
      </c>
      <c r="AB72" s="6">
        <f t="shared" si="15"/>
        <v>40</v>
      </c>
      <c r="AC72" s="42">
        <v>3</v>
      </c>
      <c r="AD72" s="1"/>
    </row>
    <row r="73" spans="1:30" ht="12.75">
      <c r="A73" s="23" t="s">
        <v>162</v>
      </c>
      <c r="B73" s="24" t="s">
        <v>163</v>
      </c>
      <c r="C73" s="24" t="s">
        <v>18</v>
      </c>
      <c r="D73" s="24" t="s">
        <v>19</v>
      </c>
      <c r="E73" s="25" t="s">
        <v>21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6">
        <f t="shared" si="11"/>
        <v>25</v>
      </c>
      <c r="M73" s="3"/>
      <c r="N73" s="2"/>
      <c r="O73" s="2"/>
      <c r="P73" s="2"/>
      <c r="Q73" s="2"/>
      <c r="R73" s="2">
        <v>60</v>
      </c>
      <c r="S73" s="6">
        <f t="shared" si="12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6">
        <f t="shared" si="13"/>
        <v>13</v>
      </c>
      <c r="AA73" s="7">
        <f t="shared" si="14"/>
        <v>175</v>
      </c>
      <c r="AB73" s="6">
        <f t="shared" si="15"/>
        <v>38</v>
      </c>
      <c r="AC73" s="8">
        <v>4</v>
      </c>
      <c r="AD73" s="1"/>
    </row>
    <row r="74" spans="1:30" ht="12.75">
      <c r="A74" s="23" t="s">
        <v>113</v>
      </c>
      <c r="B74" s="24" t="s">
        <v>114</v>
      </c>
      <c r="C74" s="24" t="s">
        <v>18</v>
      </c>
      <c r="D74" s="24" t="s">
        <v>115</v>
      </c>
      <c r="E74" s="25" t="s">
        <v>21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6">
        <f t="shared" si="11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6">
        <f t="shared" si="12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6">
        <f t="shared" si="13"/>
        <v>13</v>
      </c>
      <c r="AA74" s="7">
        <f t="shared" si="14"/>
        <v>100</v>
      </c>
      <c r="AB74" s="6">
        <f t="shared" si="15"/>
        <v>35.5</v>
      </c>
      <c r="AC74" s="8">
        <v>5</v>
      </c>
      <c r="AD74" s="1"/>
    </row>
    <row r="75" spans="1:30" ht="12.75">
      <c r="A75" s="23" t="s">
        <v>164</v>
      </c>
      <c r="B75" s="24" t="s">
        <v>73</v>
      </c>
      <c r="C75" s="24" t="s">
        <v>18</v>
      </c>
      <c r="D75" s="24" t="s">
        <v>35</v>
      </c>
      <c r="E75" s="25" t="s">
        <v>21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6">
        <f t="shared" si="11"/>
        <v>25</v>
      </c>
      <c r="M75" s="3"/>
      <c r="N75" s="2"/>
      <c r="O75" s="2"/>
      <c r="P75" s="2"/>
      <c r="Q75" s="2"/>
      <c r="R75" s="2">
        <v>60</v>
      </c>
      <c r="S75" s="6">
        <f t="shared" si="12"/>
        <v>0</v>
      </c>
      <c r="T75" s="3"/>
      <c r="U75" s="2"/>
      <c r="V75" s="2"/>
      <c r="W75" s="2"/>
      <c r="X75" s="2"/>
      <c r="Y75" s="2">
        <v>90</v>
      </c>
      <c r="Z75" s="6">
        <f t="shared" si="13"/>
        <v>0</v>
      </c>
      <c r="AA75" s="7">
        <f t="shared" si="14"/>
        <v>175</v>
      </c>
      <c r="AB75" s="6">
        <f t="shared" si="15"/>
        <v>25</v>
      </c>
      <c r="AC75" s="8">
        <v>6</v>
      </c>
      <c r="AD75" s="1"/>
    </row>
    <row r="76" spans="1:30" ht="12.75">
      <c r="A76" s="23" t="s">
        <v>152</v>
      </c>
      <c r="B76" s="24" t="s">
        <v>149</v>
      </c>
      <c r="C76" s="24" t="s">
        <v>18</v>
      </c>
      <c r="D76" s="24" t="s">
        <v>37</v>
      </c>
      <c r="E76" s="25" t="s">
        <v>21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6">
        <f t="shared" si="11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6">
        <f t="shared" si="12"/>
        <v>10</v>
      </c>
      <c r="T76" s="3"/>
      <c r="U76" s="2"/>
      <c r="V76" s="2"/>
      <c r="W76" s="2"/>
      <c r="X76" s="2"/>
      <c r="Y76" s="2">
        <v>90</v>
      </c>
      <c r="Z76" s="6">
        <f t="shared" si="13"/>
        <v>0</v>
      </c>
      <c r="AA76" s="7">
        <f t="shared" si="14"/>
        <v>168</v>
      </c>
      <c r="AB76" s="6">
        <f t="shared" si="15"/>
        <v>20</v>
      </c>
      <c r="AC76" s="8">
        <v>7</v>
      </c>
      <c r="AD76" s="1"/>
    </row>
    <row r="77" spans="1:30" ht="12.75">
      <c r="A77" s="23" t="s">
        <v>145</v>
      </c>
      <c r="B77" s="24" t="s">
        <v>73</v>
      </c>
      <c r="C77" s="24" t="s">
        <v>18</v>
      </c>
      <c r="D77" s="24" t="s">
        <v>35</v>
      </c>
      <c r="E77" s="25" t="s">
        <v>21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6">
        <f t="shared" si="11"/>
        <v>20</v>
      </c>
      <c r="M77" s="3"/>
      <c r="N77" s="2"/>
      <c r="O77" s="2"/>
      <c r="P77" s="2"/>
      <c r="Q77" s="2"/>
      <c r="R77" s="2">
        <v>60</v>
      </c>
      <c r="S77" s="6">
        <f t="shared" si="12"/>
        <v>0</v>
      </c>
      <c r="T77" s="3"/>
      <c r="U77" s="2"/>
      <c r="V77" s="2"/>
      <c r="W77" s="2"/>
      <c r="X77" s="2"/>
      <c r="Y77" s="2">
        <v>90</v>
      </c>
      <c r="Z77" s="6">
        <f t="shared" si="13"/>
        <v>0</v>
      </c>
      <c r="AA77" s="7">
        <f t="shared" si="14"/>
        <v>175</v>
      </c>
      <c r="AB77" s="6">
        <f t="shared" si="15"/>
        <v>20</v>
      </c>
      <c r="AC77" s="8">
        <v>8</v>
      </c>
      <c r="AD77" s="1"/>
    </row>
    <row r="78" spans="1:30" ht="12.75">
      <c r="A78" s="23" t="s">
        <v>67</v>
      </c>
      <c r="B78" s="24" t="s">
        <v>68</v>
      </c>
      <c r="C78" s="24" t="s">
        <v>18</v>
      </c>
      <c r="D78" s="24" t="s">
        <v>35</v>
      </c>
      <c r="E78" s="25" t="s">
        <v>21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6">
        <f t="shared" si="11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6">
        <f t="shared" si="12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6">
        <f t="shared" si="13"/>
        <v>7</v>
      </c>
      <c r="AA78" s="7">
        <f t="shared" si="14"/>
        <v>144</v>
      </c>
      <c r="AB78" s="6">
        <f t="shared" si="15"/>
        <v>19</v>
      </c>
      <c r="AC78" s="8">
        <v>9</v>
      </c>
      <c r="AD78" s="1"/>
    </row>
    <row r="79" spans="1:30" ht="12.75">
      <c r="A79" s="23" t="s">
        <v>87</v>
      </c>
      <c r="B79" s="24" t="s">
        <v>88</v>
      </c>
      <c r="C79" s="24" t="s">
        <v>18</v>
      </c>
      <c r="D79" s="24" t="s">
        <v>81</v>
      </c>
      <c r="E79" s="25" t="s">
        <v>21</v>
      </c>
      <c r="F79" s="3">
        <v>5</v>
      </c>
      <c r="G79" s="2"/>
      <c r="H79" s="2"/>
      <c r="I79" s="2">
        <v>5</v>
      </c>
      <c r="J79" s="2"/>
      <c r="K79" s="2">
        <v>25</v>
      </c>
      <c r="L79" s="6">
        <f t="shared" si="11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6">
        <f t="shared" si="12"/>
        <v>5</v>
      </c>
      <c r="T79" s="3"/>
      <c r="U79" s="2">
        <v>0</v>
      </c>
      <c r="V79" s="2"/>
      <c r="W79" s="2"/>
      <c r="X79" s="2"/>
      <c r="Y79" s="2">
        <v>90</v>
      </c>
      <c r="Z79" s="6">
        <f t="shared" si="13"/>
        <v>0</v>
      </c>
      <c r="AA79" s="7">
        <f t="shared" si="14"/>
        <v>175</v>
      </c>
      <c r="AB79" s="6">
        <f t="shared" si="15"/>
        <v>15</v>
      </c>
      <c r="AC79" s="8">
        <v>10</v>
      </c>
      <c r="AD79" s="1"/>
    </row>
    <row r="80" spans="1:30" ht="12.75">
      <c r="A80" s="23" t="s">
        <v>182</v>
      </c>
      <c r="B80" s="24" t="s">
        <v>171</v>
      </c>
      <c r="C80" s="14"/>
      <c r="D80" s="14"/>
      <c r="E80" s="25" t="s">
        <v>21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6">
        <f t="shared" si="11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6">
        <f t="shared" si="12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6">
        <f t="shared" si="13"/>
        <v>1</v>
      </c>
      <c r="AA80" s="7">
        <f t="shared" si="14"/>
        <v>166</v>
      </c>
      <c r="AB80" s="6">
        <f t="shared" si="15"/>
        <v>11</v>
      </c>
      <c r="AC80" s="8">
        <v>11</v>
      </c>
      <c r="AD80" s="1"/>
    </row>
    <row r="81" spans="1:30" ht="12.75">
      <c r="A81" s="23" t="s">
        <v>43</v>
      </c>
      <c r="B81" s="24" t="s">
        <v>44</v>
      </c>
      <c r="C81" s="24" t="s">
        <v>18</v>
      </c>
      <c r="D81" s="24" t="s">
        <v>37</v>
      </c>
      <c r="E81" s="25" t="s">
        <v>21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6">
        <f t="shared" si="11"/>
        <v>5</v>
      </c>
      <c r="M81" s="3"/>
      <c r="N81" s="2"/>
      <c r="O81" s="2"/>
      <c r="P81" s="2"/>
      <c r="Q81" s="2"/>
      <c r="R81" s="2">
        <v>60</v>
      </c>
      <c r="S81" s="6">
        <f t="shared" si="12"/>
        <v>0</v>
      </c>
      <c r="T81" s="3"/>
      <c r="U81" s="2"/>
      <c r="V81" s="2"/>
      <c r="W81" s="2"/>
      <c r="X81" s="2"/>
      <c r="Y81" s="2">
        <v>90</v>
      </c>
      <c r="Z81" s="6">
        <f t="shared" si="13"/>
        <v>0</v>
      </c>
      <c r="AA81" s="7">
        <f t="shared" si="14"/>
        <v>173</v>
      </c>
      <c r="AB81" s="6">
        <f t="shared" si="15"/>
        <v>5</v>
      </c>
      <c r="AC81" s="8">
        <v>12</v>
      </c>
      <c r="AD81" s="1"/>
    </row>
    <row r="82" spans="1:30" ht="12.75">
      <c r="A82" s="23" t="s">
        <v>180</v>
      </c>
      <c r="B82" s="24" t="s">
        <v>73</v>
      </c>
      <c r="C82" s="24" t="s">
        <v>18</v>
      </c>
      <c r="D82" s="24" t="s">
        <v>49</v>
      </c>
      <c r="E82" s="25" t="s">
        <v>21</v>
      </c>
      <c r="F82" s="3"/>
      <c r="G82" s="2"/>
      <c r="H82" s="2"/>
      <c r="I82" s="2"/>
      <c r="J82" s="2"/>
      <c r="K82" s="2">
        <v>25</v>
      </c>
      <c r="L82" s="6">
        <f t="shared" si="11"/>
        <v>0</v>
      </c>
      <c r="M82" s="3"/>
      <c r="N82" s="2"/>
      <c r="O82" s="2"/>
      <c r="P82" s="2"/>
      <c r="Q82" s="2"/>
      <c r="R82" s="2">
        <v>60</v>
      </c>
      <c r="S82" s="6">
        <f t="shared" si="12"/>
        <v>0</v>
      </c>
      <c r="T82" s="3"/>
      <c r="U82" s="2"/>
      <c r="V82" s="2">
        <v>4</v>
      </c>
      <c r="W82" s="2"/>
      <c r="X82" s="2"/>
      <c r="Y82" s="2">
        <v>90</v>
      </c>
      <c r="Z82" s="6">
        <f t="shared" si="13"/>
        <v>4</v>
      </c>
      <c r="AA82" s="7">
        <f t="shared" si="14"/>
        <v>175</v>
      </c>
      <c r="AB82" s="6">
        <f t="shared" si="15"/>
        <v>4</v>
      </c>
      <c r="AC82" s="8">
        <v>13</v>
      </c>
      <c r="AD82" s="1"/>
    </row>
    <row r="83" spans="1:30" ht="12.75">
      <c r="A83" s="23" t="s">
        <v>122</v>
      </c>
      <c r="B83" s="24" t="s">
        <v>123</v>
      </c>
      <c r="C83" s="24" t="s">
        <v>18</v>
      </c>
      <c r="D83" s="24" t="s">
        <v>19</v>
      </c>
      <c r="E83" s="25" t="s">
        <v>21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6">
        <f t="shared" si="11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6">
        <f t="shared" si="12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6">
        <f t="shared" si="13"/>
        <v>1</v>
      </c>
      <c r="AA83" s="7">
        <f t="shared" si="14"/>
        <v>116</v>
      </c>
      <c r="AB83" s="6">
        <f t="shared" si="15"/>
        <v>1</v>
      </c>
      <c r="AC83" s="8">
        <v>14</v>
      </c>
      <c r="AD83" s="1"/>
    </row>
    <row r="84" spans="1:30" ht="12.75">
      <c r="A84" s="23" t="s">
        <v>72</v>
      </c>
      <c r="B84" s="24" t="s">
        <v>73</v>
      </c>
      <c r="C84" s="24" t="s">
        <v>18</v>
      </c>
      <c r="D84" s="24" t="s">
        <v>74</v>
      </c>
      <c r="E84" s="25" t="s">
        <v>21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6">
        <f t="shared" si="11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6">
        <f t="shared" si="12"/>
        <v>0</v>
      </c>
      <c r="T84" s="3"/>
      <c r="U84" s="2"/>
      <c r="V84" s="2"/>
      <c r="W84" s="2"/>
      <c r="X84" s="2"/>
      <c r="Y84" s="2">
        <v>90</v>
      </c>
      <c r="Z84" s="6">
        <f t="shared" si="13"/>
        <v>0</v>
      </c>
      <c r="AA84" s="7">
        <f t="shared" si="14"/>
        <v>175</v>
      </c>
      <c r="AB84" s="6">
        <f t="shared" si="15"/>
        <v>0</v>
      </c>
      <c r="AC84" s="8" t="s">
        <v>188</v>
      </c>
      <c r="AD84" s="1"/>
    </row>
    <row r="85" spans="1:30" ht="12.75">
      <c r="A85" s="23" t="s">
        <v>82</v>
      </c>
      <c r="B85" s="24" t="s">
        <v>83</v>
      </c>
      <c r="C85" s="24" t="s">
        <v>18</v>
      </c>
      <c r="D85" s="24" t="s">
        <v>19</v>
      </c>
      <c r="E85" s="25" t="s">
        <v>21</v>
      </c>
      <c r="F85" s="3"/>
      <c r="G85" s="2">
        <v>0</v>
      </c>
      <c r="H85" s="2"/>
      <c r="I85" s="2"/>
      <c r="J85" s="2"/>
      <c r="K85" s="2">
        <v>25</v>
      </c>
      <c r="L85" s="6">
        <f t="shared" si="11"/>
        <v>0</v>
      </c>
      <c r="M85" s="3"/>
      <c r="N85" s="2"/>
      <c r="O85" s="2"/>
      <c r="P85" s="2"/>
      <c r="Q85" s="2"/>
      <c r="R85" s="2">
        <v>60</v>
      </c>
      <c r="S85" s="6">
        <f t="shared" si="12"/>
        <v>0</v>
      </c>
      <c r="T85" s="3"/>
      <c r="U85" s="2"/>
      <c r="V85" s="2"/>
      <c r="W85" s="2"/>
      <c r="X85" s="2"/>
      <c r="Y85" s="2">
        <v>90</v>
      </c>
      <c r="Z85" s="6">
        <f t="shared" si="13"/>
        <v>0</v>
      </c>
      <c r="AA85" s="7">
        <f t="shared" si="14"/>
        <v>175</v>
      </c>
      <c r="AB85" s="6">
        <f t="shared" si="15"/>
        <v>0</v>
      </c>
      <c r="AC85" s="8" t="s">
        <v>188</v>
      </c>
      <c r="AD85" s="1"/>
    </row>
    <row r="86" spans="1:30" ht="12.75">
      <c r="A86" s="23" t="s">
        <v>170</v>
      </c>
      <c r="B86" s="24" t="s">
        <v>94</v>
      </c>
      <c r="C86" s="24" t="s">
        <v>18</v>
      </c>
      <c r="D86" s="24" t="s">
        <v>19</v>
      </c>
      <c r="E86" s="25" t="s">
        <v>21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6">
        <f t="shared" si="11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6">
        <f t="shared" si="12"/>
        <v>0</v>
      </c>
      <c r="T86" s="3"/>
      <c r="U86" s="2"/>
      <c r="V86" s="2"/>
      <c r="W86" s="2"/>
      <c r="X86" s="2"/>
      <c r="Y86" s="2">
        <v>90</v>
      </c>
      <c r="Z86" s="6">
        <f t="shared" si="13"/>
        <v>0</v>
      </c>
      <c r="AA86" s="7">
        <f t="shared" si="14"/>
        <v>175</v>
      </c>
      <c r="AB86" s="6">
        <f t="shared" si="15"/>
        <v>0</v>
      </c>
      <c r="AC86" s="8" t="s">
        <v>188</v>
      </c>
      <c r="AD86" s="1"/>
    </row>
    <row r="87" spans="1:30" ht="12.75">
      <c r="A87" s="23" t="s">
        <v>103</v>
      </c>
      <c r="B87" s="24" t="s">
        <v>104</v>
      </c>
      <c r="C87" s="24" t="s">
        <v>18</v>
      </c>
      <c r="D87" s="24" t="s">
        <v>37</v>
      </c>
      <c r="E87" s="25" t="s">
        <v>21</v>
      </c>
      <c r="F87" s="3">
        <v>0</v>
      </c>
      <c r="G87" s="2"/>
      <c r="H87" s="2">
        <v>0</v>
      </c>
      <c r="I87" s="2"/>
      <c r="J87" s="2"/>
      <c r="K87" s="2">
        <v>25</v>
      </c>
      <c r="L87" s="6">
        <f t="shared" si="11"/>
        <v>0</v>
      </c>
      <c r="M87" s="3"/>
      <c r="N87" s="2"/>
      <c r="O87" s="2"/>
      <c r="P87" s="2"/>
      <c r="Q87" s="2"/>
      <c r="R87" s="2">
        <v>60</v>
      </c>
      <c r="S87" s="6">
        <f t="shared" si="12"/>
        <v>0</v>
      </c>
      <c r="T87" s="3"/>
      <c r="U87" s="2"/>
      <c r="V87" s="2"/>
      <c r="W87" s="2"/>
      <c r="X87" s="2"/>
      <c r="Y87" s="2">
        <v>90</v>
      </c>
      <c r="Z87" s="6">
        <f t="shared" si="13"/>
        <v>0</v>
      </c>
      <c r="AA87" s="7">
        <f t="shared" si="14"/>
        <v>175</v>
      </c>
      <c r="AB87" s="6">
        <f t="shared" si="15"/>
        <v>0</v>
      </c>
      <c r="AC87" s="8" t="s">
        <v>188</v>
      </c>
      <c r="AD87" s="1"/>
    </row>
    <row r="88" spans="1:30" ht="12.75">
      <c r="A88" s="23" t="s">
        <v>108</v>
      </c>
      <c r="B88" s="24" t="s">
        <v>109</v>
      </c>
      <c r="C88" s="24" t="s">
        <v>18</v>
      </c>
      <c r="D88" s="24" t="s">
        <v>96</v>
      </c>
      <c r="E88" s="25" t="s">
        <v>21</v>
      </c>
      <c r="F88" s="3">
        <v>0</v>
      </c>
      <c r="G88" s="2"/>
      <c r="H88" s="2">
        <v>0</v>
      </c>
      <c r="I88" s="2"/>
      <c r="J88" s="2"/>
      <c r="K88" s="2">
        <v>25</v>
      </c>
      <c r="L88" s="6">
        <f t="shared" si="11"/>
        <v>0</v>
      </c>
      <c r="M88" s="3">
        <v>0</v>
      </c>
      <c r="N88" s="2"/>
      <c r="O88" s="2"/>
      <c r="P88" s="2"/>
      <c r="Q88" s="2"/>
      <c r="R88" s="2">
        <v>60</v>
      </c>
      <c r="S88" s="6">
        <f t="shared" si="12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6">
        <f t="shared" si="13"/>
        <v>0</v>
      </c>
      <c r="AA88" s="7">
        <f t="shared" si="14"/>
        <v>175</v>
      </c>
      <c r="AB88" s="6">
        <f t="shared" si="15"/>
        <v>0</v>
      </c>
      <c r="AC88" s="8" t="s">
        <v>188</v>
      </c>
      <c r="AD88" s="1"/>
    </row>
    <row r="89" spans="1:30" ht="12.75">
      <c r="A89" s="23" t="s">
        <v>134</v>
      </c>
      <c r="B89" s="24" t="s">
        <v>135</v>
      </c>
      <c r="C89" s="24" t="s">
        <v>18</v>
      </c>
      <c r="D89" s="24" t="s">
        <v>136</v>
      </c>
      <c r="E89" s="25" t="s">
        <v>21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6">
        <f t="shared" si="11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6">
        <f t="shared" si="12"/>
        <v>0</v>
      </c>
      <c r="T89" s="3"/>
      <c r="U89" s="2"/>
      <c r="V89" s="2"/>
      <c r="W89" s="2"/>
      <c r="X89" s="2"/>
      <c r="Y89" s="2">
        <v>90</v>
      </c>
      <c r="Z89" s="6">
        <f t="shared" si="13"/>
        <v>0</v>
      </c>
      <c r="AA89" s="7">
        <f t="shared" si="14"/>
        <v>175</v>
      </c>
      <c r="AB89" s="6">
        <f t="shared" si="15"/>
        <v>0</v>
      </c>
      <c r="AC89" s="8" t="s">
        <v>188</v>
      </c>
      <c r="AD89" s="1"/>
    </row>
    <row r="90" spans="1:30" ht="13.5" thickBot="1">
      <c r="A90" s="17"/>
      <c r="B90" s="15"/>
      <c r="C90" s="15"/>
      <c r="D90" s="15"/>
      <c r="E90" s="16"/>
      <c r="F90" s="4"/>
      <c r="G90" s="5"/>
      <c r="H90" s="5"/>
      <c r="I90" s="5"/>
      <c r="J90" s="5"/>
      <c r="K90" s="5"/>
      <c r="L90" s="6">
        <f t="shared" si="11"/>
        <v>0</v>
      </c>
      <c r="M90" s="4"/>
      <c r="N90" s="5"/>
      <c r="O90" s="5"/>
      <c r="P90" s="5"/>
      <c r="Q90" s="5"/>
      <c r="R90" s="5"/>
      <c r="S90" s="6">
        <f t="shared" si="12"/>
        <v>0</v>
      </c>
      <c r="T90" s="4"/>
      <c r="U90" s="5"/>
      <c r="V90" s="5"/>
      <c r="W90" s="5"/>
      <c r="X90" s="5"/>
      <c r="Y90" s="5"/>
      <c r="Z90" s="6"/>
      <c r="AA90" s="7"/>
      <c r="AB90" s="6"/>
      <c r="AC90" s="8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0">
    <mergeCell ref="A3:A4"/>
    <mergeCell ref="B3:B4"/>
    <mergeCell ref="C3:C4"/>
    <mergeCell ref="D3: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2020-03-28T03:52:23Z</dcterms:modified>
  <cp:category/>
  <cp:version/>
  <cp:contentType/>
  <cp:contentStatus/>
</cp:coreProperties>
</file>